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B32DEB5C-6497-4CA3-9C5F-20BFD37D39DD}"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<sst xmlns="http://schemas.openxmlformats.org/spreadsheetml/2006/main" count="169" uniqueCount="146">
  <si>
    <t>REPORTE DE CONTINGENCIAS - INFORME JURIDICO</t>
  </si>
  <si>
    <t>FECHA DEL INFORME</t>
  </si>
  <si>
    <t>CLASE DE PROCESO</t>
  </si>
  <si>
    <t>INSTANCIA</t>
  </si>
  <si>
    <t>FECHA DE PROCESO</t>
  </si>
  <si>
    <t>ESTADO</t>
  </si>
  <si>
    <t>DEMANDANTE</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</si>
  <si>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</si>
  <si>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</si>
  <si>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</si>
  <si>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</si>
  <si>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</si>
  <si>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</si>
  <si>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</si>
  <si>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</si>
  <si>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</si>
  <si>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</si>
  <si>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</si>
  <si>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</si>
  <si>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</si>
  <si>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</si>
  <si>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</si>
  <si>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</si>
  <si>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</si>
  <si>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</si>
  <si>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</si>
  <si>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</si>
  <si>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</si>
  <si>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</si>
  <si>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</si>
  <si>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</si>
  <si>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</si>
  <si>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</si>
  <si>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</si>
  <si>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</si>
  <si>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</si>
  <si>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</si>
  <si>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</si>
  <si>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</si>
  <si>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</si>
  <si>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</si>
  <si>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</si>
  <si>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</si>
  <si>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</si>
  <si>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</si>
  <si>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</si>
  <si>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</si>
  <si>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</si>
  <si>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</si>
  <si>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</si>
  <si>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</si>
  <si>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</si>
  <si>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</si>
  <si>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</si>
  <si>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</si>
  <si>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</si>
  <si>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</si>
  <si>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</si>
  <si>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</si>
  <si>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</si>
  <si>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</si>
  <si>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</si>
  <si>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</si>
  <si>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</si>
  <si>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</si>
  <si>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</si>
  <si>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</si>
  <si>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</si>
  <si>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</si>
  <si>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</si>
  <si>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</si>
  <si>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</si>
  <si>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</si>
  <si>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</si>
  <si>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</si>
  <si>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</si>
  <si>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</si>
  <si>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</si>
  <si>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</si>
  <si>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</si>
  <si>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</si>
  <si>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</si>
  <si>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</si>
  <si>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</si>
  <si>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</si>
  <si>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</si>
  <si>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</si>
  <si>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</si>
  <si>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</si>
  <si>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</si>
  <si>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</si>
  <si>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</si>
  <si>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</si>
  <si>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</si>
  <si>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</si>
  <si>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</si>
  <si>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</si>
  <si>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</si>
  <si>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</si>
  <si>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</si>
  <si>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</si>
  <si>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</si>
  <si>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</si>
  <si>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</si>
  <si>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</si>
  <si>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</si>
  <si>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</si>
  <si>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</si>
  <si>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</si>
  <si>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</si>
  <si>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</si>
  <si>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</si>
  <si>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</si>
  <si>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</si>
  <si>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</si>
  <si>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</si>
  <si>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</si>
  <si>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</si>
  <si>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</si>
  <si>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</si>
  <si>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</si>
  <si>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</si>
  <si>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</si>
  <si>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</si>
  <si>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</si>
  <si>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</si>
  <si>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</si>
  <si>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</si>
  <si>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</si>
  <si>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NESTOR MARTINEZ SANDOVAL (Secretario de Despacho Infraestructural), LUZ ADRIANA VASQUEZ TRUJILLO (Secretaria de Despacho Infraestructura), LUIS FERNANDO LIBREROS RENTERIA (Subsecretario de infraestructura y mantenimiento), JUAN CARLOS DE LOS RÍOS GÓMEZ (Representante Legal) y UT TECNIJAKO (Contratista)</t>
  </si>
  <si>
    <t>Según el auto de paertura, en visita fiscal realizada el 17 de junio de 2024, a los talleres del Municipio de la Secretaría de Infraestructura, con el objeto de verificar la destinación de los elementos adquiridos (repuestos), a través del contratoNo.4151.010.26.1.0697-2023, suscrito por la Secretaría de Infraestructura con el objeto de: “suministro de repuestos y elementos necesarios para la maquinaria, vehículos y equipos que utiliza el grupo operativo de la secretaría de infra-estructura del Distrito Especial de Santiago de Cali”, por $2.006.966.421 M/CTE, IVA in-cluido y todos los demás costos directos e indirectos relacionados, más adición por $958.566.454 Incluido IVA para un total de $2.965.532.875, se evidenciaron las siguientes situaciones:
• No existen soportes firmados donde se evidencie la entrega de los repuestos y/o ele-mentos para la maquinaria, vehículos y equipo que utiliza el grupo operativo, por parte del almacenista al ingeniero mecánico encargado.
• Falta de un cronograma de mantenimiento preventivo y/o correctivo para la maquinaria, vehículo o equipos que utiliza el grupo operativo.
• Ausencia de hoja de vida o bitácora de control de cada una de las maquinas, vehículos y/o equipos para su respectivo mantenimiento.
• Condiciones inadecuadas en el taller, para realizar los mantenimientos correctivos (…)”</t>
  </si>
  <si>
    <t>La contingencia se califica como EVENTUAL, toda vez que el contrato de seguros presta cobertura material y temporal, sin embargo, la responsabilidad fiscal que se pretende endilgar al presunto responsable dependerá del debate probatorio.  La Póliza de Seguro de Modular Comercial No. 1000074 cuyo tomador y asegurado es el Distrito Especial de Santiago de Cali presta cobertura material y temporal de conformidad con los hechos y pretensiones expuestas en el auto de apertura. Frente a la cobertura temporal, debe decirse que su modalidad es por descubrimiento, es decir que se ofrece cobertura a los hechos descubiertos por primera vez durante la vigencia de la póliza. En consecuencia, el contrato de seguro presta cobertura por su temporalidad, toda vez que los hechos objeto de investigación se dieron a conocer con el auto de apertura No. 1900.27.06.24.197 notificado el 13 de noviembre de 2024, es decir dentro del periodo de vigencia del contrato el cual corrió desde el 29 de febrero de 2024 al 16 de octubre de 2024 con prórroga hasta el 1 de febrero de 2025. Aunado a ello, presta cobertura material toda vez que, ampara la responsabilidad fiscal al tener amparo de cobertura global de manejo. Respecto a la presunta responsabilidad fiscal del investigado por la presunta inexistencia de los elementos que debían ser suministrados en cumplimiento del contrato No.4151.010.26.1.0697-2023, se tiene que no hay pruebas contundentes que determinen que existe un detrimento patrimonial a la entidad, pues a pesar de los argumentos de la Contraloría, dentro del expediente obrante en Secop II se pueden advertir informes y actas que pretender dar fe de la entrega de los materiales contratados, por lo que se deberá corroborar con los involucrados que se haya dado efectivamente entrega. En ese contexto es necesario esperar la práctica de las pruebas solicitadas, en especial el pronunciamiento en versión libre de los involucrados con el fin de determinar si existió o no responsabilidad fiscal, lo que conlleva a que la contingencia sea EVENTUAL.  Lo señalado, sin perjuicio del carácter contingente del proceso</t>
  </si>
  <si>
    <t>Apertura del proceso</t>
  </si>
  <si>
    <t>Unica Instancia PRF</t>
  </si>
  <si>
    <t>DEMANDANTE (ENTIDAD AFECTADA)</t>
  </si>
  <si>
    <t>SECRETARIA DE INFRAESTRUCTURA - DISTRITO ESPECIAL DE SANTIAGO DE CALI</t>
  </si>
  <si>
    <t>DEMANDADO (PRESUNTOS RESPONSABLES)</t>
  </si>
  <si>
    <t>MUNICIPIO SANTIAGO DE CALI</t>
  </si>
  <si>
    <t>PRETENSIONES (PRESUNTO DETRIMENTO PATRIMONIAL)</t>
  </si>
  <si>
    <t>GUSTAVO ALBERTO HERRERA ÁVILA</t>
  </si>
  <si>
    <t>CONTRALORIA GENERAL DE SANTIAGO DE CALI</t>
  </si>
  <si>
    <t>1900.27.06.24.1688</t>
  </si>
  <si>
    <t>POLIZA SEGURO DE MODULAR COMERCIAL - LIDER SBS</t>
  </si>
  <si>
    <t>VIGENCIA 2023</t>
  </si>
  <si>
    <t>N/A</t>
  </si>
  <si>
    <r>
      <t xml:space="preserve">LIQUIDACIÓN OBJETIVA: </t>
    </r>
    <r>
      <rPr>
        <b/>
        <sz val="10"/>
        <color theme="1"/>
        <rFont val="Calibri"/>
        <family val="2"/>
        <scheme val="minor"/>
      </rPr>
      <t>$563.451.246,25</t>
    </r>
    <r>
      <rPr>
        <sz val="10"/>
        <color theme="1"/>
        <rFont val="Calibri"/>
        <family val="2"/>
        <scheme val="minor"/>
      </rPr>
      <t>. Se llegó a este valor de la siguiente manera: 
Detrimento patrimonial: $2.965.532.875
Coaseguro: Para Mapfre del 19.00% correspondiente a $563.451.246,25
SBS 	17.00% 	$504.140.588,75
SOLIDARIA 	32.00% 	$938.970.520
CHUBB 	20.00% 	$593.106.575
PREVISORA 	12.00% 	$355.863.945
MAPFRE 	19.00% 	$7.605.510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</si>
</sst>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3" fillId="2" borderId="1"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protection locked="0"/>
    </xf>
    <xf numFmtId="6" fontId="7" fillId="0" borderId="1" xfId="0" applyNumberFormat="1" applyFont="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20" zoomScale="80" zoomScaleNormal="80" workbookViewId="0">
      <selection activeCell="B4" sqref="B4:D4"/>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8" t="s">
        <v>0</v>
      </c>
      <c r="B2" s="48"/>
      <c r="C2" s="48"/>
      <c r="D2" s="48"/>
      <c r="E2" s="48"/>
      <c r="F2" s="48"/>
      <c r="G2" s="48"/>
      <c r="H2" s="48"/>
      <c r="O2" s="23"/>
      <c r="P2" s="24"/>
      <c r="Q2" s="24"/>
      <c r="R2" s="24"/>
      <c r="S2" s="24"/>
    </row>
    <row r="3" spans="1:19" x14ac:dyDescent="0.25">
      <c r="A3" s="46" t="s">
        <v>1</v>
      </c>
      <c r="B3" s="46"/>
      <c r="C3" s="46"/>
      <c r="D3" s="69">
        <v>45729</v>
      </c>
      <c r="E3" s="69"/>
      <c r="F3" s="69"/>
      <c r="G3" s="69"/>
      <c r="H3" s="69"/>
      <c r="O3" s="25"/>
      <c r="P3" s="25"/>
      <c r="Q3" s="26"/>
      <c r="R3" s="26"/>
    </row>
    <row r="4" spans="1:19" x14ac:dyDescent="0.25">
      <c r="A4" s="40" t="s">
        <v>2</v>
      </c>
      <c r="B4" s="47" t="s">
        <v>120</v>
      </c>
      <c r="C4" s="47"/>
      <c r="D4" s="47"/>
      <c r="E4" s="40" t="s">
        <v>3</v>
      </c>
      <c r="F4" s="49" t="s">
        <v>116</v>
      </c>
      <c r="G4" s="49"/>
      <c r="H4" s="49"/>
      <c r="I4" t="s">
        <v>133</v>
      </c>
      <c r="O4" s="25"/>
      <c r="P4" s="25"/>
      <c r="Q4" s="26"/>
      <c r="R4" s="26"/>
    </row>
    <row r="5" spans="1:19" x14ac:dyDescent="0.25">
      <c r="A5" s="40" t="s">
        <v>4</v>
      </c>
      <c r="B5" s="56">
        <v>45609</v>
      </c>
      <c r="C5" s="56"/>
      <c r="D5" s="56"/>
      <c r="E5" s="40" t="s">
        <v>5</v>
      </c>
      <c r="F5" s="55" t="s">
        <v>102</v>
      </c>
      <c r="G5" s="55"/>
      <c r="H5" s="55"/>
      <c r="O5" s="25"/>
      <c r="P5" s="25"/>
      <c r="Q5" s="26"/>
      <c r="R5" s="26"/>
    </row>
    <row r="6" spans="1:19" ht="24.75" customHeight="1" x14ac:dyDescent="0.25">
      <c r="A6" s="40" t="s">
        <v>134</v>
      </c>
      <c r="B6" s="49" t="s">
        <v>135</v>
      </c>
      <c r="C6" s="49"/>
      <c r="D6" s="49"/>
      <c r="E6" s="49"/>
      <c r="F6" s="49"/>
      <c r="G6" s="49"/>
      <c r="H6" s="49"/>
      <c r="O6" s="25"/>
      <c r="P6" s="25"/>
      <c r="Q6" s="26"/>
      <c r="R6" s="28"/>
    </row>
    <row r="7" spans="1:19" ht="48.75" customHeight="1" x14ac:dyDescent="0.25">
      <c r="A7" s="40" t="s">
        <v>136</v>
      </c>
      <c r="B7" s="49" t="s">
        <v>129</v>
      </c>
      <c r="C7" s="49"/>
      <c r="D7" s="49"/>
      <c r="E7" s="49"/>
      <c r="F7" s="49"/>
      <c r="G7" s="49"/>
      <c r="H7" s="49"/>
      <c r="O7" s="25"/>
      <c r="P7" s="25"/>
      <c r="Q7" s="26"/>
      <c r="R7" s="28"/>
    </row>
    <row r="8" spans="1:19" ht="32.25" customHeight="1" x14ac:dyDescent="0.25">
      <c r="A8" s="40" t="s">
        <v>7</v>
      </c>
      <c r="B8" s="49" t="s">
        <v>137</v>
      </c>
      <c r="C8" s="49"/>
      <c r="D8" s="49"/>
      <c r="E8" s="49"/>
      <c r="F8" s="49"/>
      <c r="G8" s="49"/>
      <c r="H8" s="49"/>
      <c r="O8" s="25"/>
      <c r="P8" s="25"/>
      <c r="Q8" s="26"/>
      <c r="R8" s="28"/>
    </row>
    <row r="9" spans="1:19" ht="48.75" customHeight="1" x14ac:dyDescent="0.25">
      <c r="A9" s="40" t="s">
        <v>138</v>
      </c>
      <c r="B9" s="70">
        <v>2965532875</v>
      </c>
      <c r="C9" s="49"/>
      <c r="D9" s="49"/>
      <c r="E9" s="49"/>
      <c r="F9" s="49"/>
      <c r="G9" s="49"/>
      <c r="H9" s="49"/>
      <c r="O9" s="25"/>
      <c r="P9" s="25"/>
      <c r="Q9" s="26"/>
      <c r="R9" s="28"/>
    </row>
    <row r="10" spans="1:19" x14ac:dyDescent="0.25">
      <c r="A10" s="40" t="s">
        <v>9</v>
      </c>
      <c r="B10" s="50">
        <v>2965532875</v>
      </c>
      <c r="C10" s="50"/>
      <c r="D10" s="50"/>
      <c r="E10" s="50"/>
      <c r="F10" s="50"/>
      <c r="G10" s="50"/>
      <c r="H10" s="50"/>
      <c r="O10" s="25"/>
      <c r="P10" s="28"/>
      <c r="Q10" s="26"/>
      <c r="R10" s="28"/>
    </row>
    <row r="11" spans="1:19" ht="191.25" customHeight="1" x14ac:dyDescent="0.25">
      <c r="A11" s="40" t="s">
        <v>10</v>
      </c>
      <c r="B11" s="51" t="s">
        <v>130</v>
      </c>
      <c r="C11" s="51"/>
      <c r="D11" s="51"/>
      <c r="E11" s="51"/>
      <c r="F11" s="51"/>
      <c r="G11" s="51"/>
      <c r="H11" s="51"/>
      <c r="O11" s="25"/>
      <c r="P11" s="28"/>
      <c r="Q11" s="26"/>
      <c r="R11" s="28"/>
    </row>
    <row r="12" spans="1:19" ht="257.25" customHeight="1" x14ac:dyDescent="0.25">
      <c r="A12" s="40" t="s">
        <v>11</v>
      </c>
      <c r="B12" s="51" t="s">
        <v>131</v>
      </c>
      <c r="C12" s="51"/>
      <c r="D12" s="51"/>
      <c r="E12" s="51"/>
      <c r="F12" s="51"/>
      <c r="G12" s="51"/>
      <c r="H12" s="51"/>
      <c r="O12" s="25"/>
      <c r="P12" s="28"/>
      <c r="Q12" s="26"/>
      <c r="R12" s="28"/>
    </row>
    <row r="13" spans="1:19" ht="25.5" x14ac:dyDescent="0.25">
      <c r="A13" s="40" t="s">
        <v>12</v>
      </c>
      <c r="B13" s="41" t="s">
        <v>107</v>
      </c>
      <c r="C13" s="40" t="s">
        <v>13</v>
      </c>
      <c r="D13" s="42">
        <v>563451246</v>
      </c>
      <c r="E13" s="40" t="s">
        <v>14</v>
      </c>
      <c r="F13" s="52" t="s">
        <v>139</v>
      </c>
      <c r="G13" s="53"/>
      <c r="H13" s="54"/>
    </row>
    <row r="14" spans="1:19" ht="26.25" x14ac:dyDescent="0.25">
      <c r="A14" s="40" t="s">
        <v>15</v>
      </c>
      <c r="B14" s="49" t="s">
        <v>140</v>
      </c>
      <c r="C14" s="49"/>
      <c r="D14" s="49"/>
      <c r="E14" s="43" t="s">
        <v>16</v>
      </c>
      <c r="F14" s="49" t="s">
        <v>141</v>
      </c>
      <c r="G14" s="49"/>
      <c r="H14" s="49"/>
      <c r="P14" s="28"/>
      <c r="Q14" s="26"/>
      <c r="R14" s="28"/>
    </row>
    <row r="15" spans="1:19" ht="26.25" customHeight="1" x14ac:dyDescent="0.25">
      <c r="A15" s="40" t="s">
        <v>17</v>
      </c>
      <c r="B15" s="44"/>
      <c r="C15" s="40" t="s">
        <v>18</v>
      </c>
      <c r="D15" s="44">
        <v>1000074</v>
      </c>
      <c r="E15" s="45" t="s">
        <v>19</v>
      </c>
      <c r="F15" s="49" t="s">
        <v>142</v>
      </c>
      <c r="G15" s="49"/>
      <c r="H15" s="49"/>
      <c r="O15" s="25"/>
      <c r="P15" s="28"/>
      <c r="Q15" s="26"/>
      <c r="R15" s="28"/>
    </row>
    <row r="16" spans="1:19" ht="30.75" customHeight="1" x14ac:dyDescent="0.25">
      <c r="A16" s="40" t="s">
        <v>20</v>
      </c>
      <c r="B16" s="60" t="s">
        <v>128</v>
      </c>
      <c r="C16" s="61"/>
      <c r="D16" s="61"/>
      <c r="E16" s="61"/>
      <c r="F16" s="61"/>
      <c r="G16" s="61"/>
      <c r="H16" s="62"/>
      <c r="O16" s="25"/>
      <c r="P16" s="28"/>
      <c r="Q16" s="26"/>
      <c r="R16" s="28"/>
    </row>
    <row r="17" spans="1:8" ht="25.5" x14ac:dyDescent="0.25">
      <c r="A17" s="40" t="s">
        <v>21</v>
      </c>
      <c r="B17" s="59" t="s">
        <v>143</v>
      </c>
      <c r="C17" s="59"/>
      <c r="D17" s="59"/>
      <c r="E17" s="40" t="s">
        <v>22</v>
      </c>
      <c r="F17" s="59" t="s">
        <v>144</v>
      </c>
      <c r="G17" s="55"/>
      <c r="H17" s="55"/>
    </row>
    <row r="18" spans="1:8" x14ac:dyDescent="0.25">
      <c r="A18" s="57" t="s">
        <v>23</v>
      </c>
      <c r="B18" s="57"/>
      <c r="C18" s="57"/>
      <c r="D18" s="57"/>
      <c r="E18" s="57"/>
      <c r="F18" s="57"/>
      <c r="G18" s="57"/>
      <c r="H18" s="57"/>
    </row>
    <row r="19" spans="1:8" ht="25.5" customHeight="1" x14ac:dyDescent="0.25">
      <c r="A19" s="58" t="s">
        <v>24</v>
      </c>
      <c r="B19" s="58"/>
      <c r="C19" s="58"/>
      <c r="D19" s="58"/>
      <c r="E19" s="58"/>
      <c r="F19" s="58"/>
      <c r="G19" s="58"/>
      <c r="H19" s="58"/>
    </row>
    <row r="20" spans="1:8" ht="155.25" customHeight="1" x14ac:dyDescent="0.25">
      <c r="A20" s="47" t="s">
        <v>145</v>
      </c>
      <c r="B20" s="47"/>
      <c r="C20" s="47"/>
      <c r="D20" s="47"/>
      <c r="E20" s="47"/>
      <c r="F20" s="47"/>
      <c r="G20" s="47"/>
      <c r="H20" s="47"/>
    </row>
    <row r="21" spans="1:8" x14ac:dyDescent="0.25">
      <c r="A21" s="46" t="s">
        <v>25</v>
      </c>
      <c r="B21" s="46"/>
      <c r="C21" s="46"/>
      <c r="D21" s="46"/>
      <c r="E21" s="46"/>
      <c r="F21" s="46"/>
      <c r="G21" s="46"/>
      <c r="H21" s="46"/>
    </row>
    <row r="22" spans="1:8" ht="42" customHeight="1" x14ac:dyDescent="0.25">
      <c r="A22" s="47" t="s">
        <v>132</v>
      </c>
      <c r="B22" s="47"/>
      <c r="C22" s="47"/>
      <c r="D22" s="47"/>
      <c r="E22" s="47"/>
      <c r="F22" s="47"/>
      <c r="G22" s="47"/>
      <c r="H22" s="47"/>
    </row>
  </sheetData>
  <mergeCells count="26">
    <mergeCell ref="A20:H20"/>
    <mergeCell ref="B5:D5"/>
    <mergeCell ref="B4:D4"/>
    <mergeCell ref="F4:H4"/>
    <mergeCell ref="A18:H18"/>
    <mergeCell ref="A19:H19"/>
    <mergeCell ref="F14:H14"/>
    <mergeCell ref="B6:H6"/>
    <mergeCell ref="B17:D17"/>
    <mergeCell ref="F17:H17"/>
    <mergeCell ref="B16:H16"/>
    <mergeCell ref="A21:H21"/>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EA6CA100-B71B-4F25-AD74-C228E96E385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2936D16B-F2DD-4B00-ABC9-4555C474FD3A}">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B41A887C-71C1-448A-9FE3-C1D7E3BC1C51}"/>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380048F7-2BF2-4F2D-AF68-1EFAA424AF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8D028BB6-DD21-4066-9574-BED37646018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9EDF7C26-E0D1-49FF-AA5F-EF0EA1DDC188}"/>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10B8F0D4-F76E-46DE-8089-F7D4D203B2A2}"/>
    <dataValidation allowBlank="1" showInputMessage="1" showErrorMessage="1" promptTitle="FECHA DE INFORME" prompt="INGRESAR LA FECHA EN LA QUE SE DILIGENCIA EL INFORME" sqref="D3:H3" xr:uid="{0044B4F0-F3B0-45C6-9A46-A2D6C7A451E8}"/>
    <dataValidation allowBlank="1" showInputMessage="1" showErrorMessage="1" promptTitle="ESTADO ACTUAL DEL PROCESO" prompt="Se debe incluir las actuaciones adelantadas." sqref="A22" xr:uid="{7E350B87-2BE2-4ABF-92D6-968653E92F4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8" t="s">
        <v>26</v>
      </c>
      <c r="B2" s="48"/>
      <c r="C2" s="48"/>
      <c r="D2" s="48"/>
      <c r="E2" s="48"/>
      <c r="F2" s="48"/>
    </row>
    <row r="3" spans="1:6" x14ac:dyDescent="0.25">
      <c r="A3" s="2" t="s">
        <v>6</v>
      </c>
      <c r="B3" s="67" t="str">
        <f>'1. ABOGADO EXTERNO'!B6:H6</f>
        <v>SECRETARIA DE INFRAESTRUCTURA - DISTRITO ESPECIAL DE SANTIAGO DE CALI</v>
      </c>
      <c r="C3" s="67"/>
      <c r="D3" s="67"/>
      <c r="E3" s="67"/>
      <c r="F3" s="67"/>
    </row>
    <row r="4" spans="1:6" x14ac:dyDescent="0.25">
      <c r="A4" s="2" t="s">
        <v>27</v>
      </c>
      <c r="B4" s="36"/>
      <c r="C4" s="2" t="s">
        <v>28</v>
      </c>
      <c r="D4" s="68"/>
      <c r="E4" s="68"/>
      <c r="F4" s="68"/>
    </row>
    <row r="5" spans="1:6" x14ac:dyDescent="0.25">
      <c r="A5" s="2" t="s">
        <v>7</v>
      </c>
      <c r="B5" s="67"/>
      <c r="C5" s="67"/>
      <c r="D5" s="67"/>
      <c r="E5" s="67"/>
      <c r="F5" s="67"/>
    </row>
    <row r="6" spans="1:6" x14ac:dyDescent="0.25">
      <c r="A6" s="2" t="s">
        <v>29</v>
      </c>
      <c r="B6" s="32"/>
      <c r="C6" s="2" t="s">
        <v>30</v>
      </c>
      <c r="D6" s="39"/>
      <c r="E6" s="2" t="s">
        <v>31</v>
      </c>
      <c r="F6" s="39"/>
    </row>
    <row r="7" spans="1:6" ht="39.75" customHeight="1" x14ac:dyDescent="0.25">
      <c r="A7" s="2" t="s">
        <v>32</v>
      </c>
      <c r="B7" s="32"/>
      <c r="C7" s="2" t="s">
        <v>33</v>
      </c>
      <c r="D7" s="33"/>
      <c r="E7" s="2" t="s">
        <v>34</v>
      </c>
      <c r="F7" s="34"/>
    </row>
    <row r="8" spans="1:6" ht="35.25" customHeight="1" x14ac:dyDescent="0.25">
      <c r="A8" s="2" t="s">
        <v>35</v>
      </c>
      <c r="B8" s="35"/>
      <c r="C8" s="2" t="s">
        <v>36</v>
      </c>
      <c r="D8" s="35"/>
      <c r="E8" s="2" t="s">
        <v>37</v>
      </c>
      <c r="F8" s="36"/>
    </row>
    <row r="9" spans="1:6" ht="37.5" customHeight="1" x14ac:dyDescent="0.25">
      <c r="A9" s="2" t="s">
        <v>38</v>
      </c>
      <c r="B9" s="5"/>
      <c r="C9" s="65" t="s">
        <v>39</v>
      </c>
      <c r="D9" s="67"/>
      <c r="E9" s="2" t="s">
        <v>40</v>
      </c>
      <c r="F9" s="1"/>
    </row>
    <row r="10" spans="1:6" ht="30" x14ac:dyDescent="0.25">
      <c r="A10" s="2" t="s">
        <v>41</v>
      </c>
      <c r="B10" s="5"/>
      <c r="C10" s="65"/>
      <c r="D10" s="67"/>
      <c r="E10" s="2" t="s">
        <v>42</v>
      </c>
      <c r="F10" s="1"/>
    </row>
    <row r="11" spans="1:6" ht="46.5" customHeight="1" x14ac:dyDescent="0.25">
      <c r="A11" s="2" t="s">
        <v>43</v>
      </c>
      <c r="B11" s="37"/>
      <c r="C11" s="2" t="s">
        <v>22</v>
      </c>
      <c r="D11" s="37"/>
      <c r="E11" s="2" t="s">
        <v>8</v>
      </c>
      <c r="F11" s="38"/>
    </row>
    <row r="12" spans="1:6" ht="167.25" customHeight="1" x14ac:dyDescent="0.25">
      <c r="A12" s="2" t="s">
        <v>44</v>
      </c>
      <c r="B12" s="64"/>
      <c r="C12" s="64"/>
      <c r="D12" s="64"/>
      <c r="E12" s="64"/>
      <c r="F12" s="64"/>
    </row>
    <row r="13" spans="1:6" ht="21" x14ac:dyDescent="0.25">
      <c r="A13" s="48" t="s">
        <v>45</v>
      </c>
      <c r="B13" s="48"/>
      <c r="C13" s="48"/>
      <c r="D13" s="48"/>
      <c r="E13" s="48"/>
      <c r="F13" s="48"/>
    </row>
    <row r="14" spans="1:6" x14ac:dyDescent="0.25">
      <c r="A14" s="63"/>
      <c r="B14" s="63"/>
      <c r="C14" s="63"/>
      <c r="D14" s="63"/>
      <c r="E14" s="63"/>
      <c r="F14" s="63"/>
    </row>
    <row r="15" spans="1:6" x14ac:dyDescent="0.25">
      <c r="A15" s="63"/>
      <c r="B15" s="63"/>
      <c r="C15" s="63"/>
      <c r="D15" s="63"/>
      <c r="E15" s="63"/>
      <c r="F15" s="63"/>
    </row>
    <row r="16" spans="1:6" x14ac:dyDescent="0.25">
      <c r="A16" s="63"/>
      <c r="B16" s="63"/>
      <c r="C16" s="63"/>
      <c r="D16" s="63"/>
      <c r="E16" s="63"/>
      <c r="F16" s="63"/>
    </row>
    <row r="17" spans="1:6" x14ac:dyDescent="0.25">
      <c r="A17" s="63"/>
      <c r="B17" s="63"/>
      <c r="C17" s="63"/>
      <c r="D17" s="63"/>
      <c r="E17" s="63"/>
      <c r="F17" s="63"/>
    </row>
    <row r="18" spans="1:6" x14ac:dyDescent="0.25">
      <c r="A18" s="63"/>
      <c r="B18" s="63"/>
      <c r="C18" s="63"/>
      <c r="D18" s="63"/>
      <c r="E18" s="63"/>
      <c r="F18" s="63"/>
    </row>
    <row r="19" spans="1:6" x14ac:dyDescent="0.25">
      <c r="A19" s="63"/>
      <c r="B19" s="63"/>
      <c r="C19" s="63"/>
      <c r="D19" s="63"/>
      <c r="E19" s="63"/>
      <c r="F19" s="63"/>
    </row>
    <row r="20" spans="1:6" x14ac:dyDescent="0.25">
      <c r="A20" s="63"/>
      <c r="B20" s="63"/>
      <c r="C20" s="63"/>
      <c r="D20" s="63"/>
      <c r="E20" s="63"/>
      <c r="F20" s="63"/>
    </row>
    <row r="21" spans="1:6" x14ac:dyDescent="0.25">
      <c r="A21" s="63"/>
      <c r="B21" s="63"/>
      <c r="C21" s="63"/>
      <c r="D21" s="63"/>
      <c r="E21" s="63"/>
      <c r="F21" s="63"/>
    </row>
    <row r="22" spans="1:6" x14ac:dyDescent="0.25">
      <c r="A22" s="63"/>
      <c r="B22" s="63"/>
      <c r="C22" s="63"/>
      <c r="D22" s="63"/>
      <c r="E22" s="63"/>
      <c r="F22" s="63"/>
    </row>
    <row r="23" spans="1:6" x14ac:dyDescent="0.25">
      <c r="A23" s="63"/>
      <c r="B23" s="63"/>
      <c r="C23" s="63"/>
      <c r="D23" s="63"/>
      <c r="E23" s="63"/>
      <c r="F23" s="63"/>
    </row>
    <row r="24" spans="1:6" x14ac:dyDescent="0.25">
      <c r="A24" s="63"/>
      <c r="B24" s="63"/>
      <c r="C24" s="63"/>
      <c r="D24" s="63"/>
      <c r="E24" s="63"/>
      <c r="F24" s="63"/>
    </row>
    <row r="25" spans="1:6" x14ac:dyDescent="0.25">
      <c r="A25" s="63"/>
      <c r="B25" s="63"/>
      <c r="C25" s="63"/>
      <c r="D25" s="63"/>
      <c r="E25" s="63"/>
      <c r="F25" s="63"/>
    </row>
    <row r="26" spans="1:6" x14ac:dyDescent="0.25">
      <c r="A26" s="63"/>
      <c r="B26" s="63"/>
      <c r="C26" s="63"/>
      <c r="D26" s="63"/>
      <c r="E26" s="63"/>
      <c r="F26" s="63"/>
    </row>
    <row r="27" spans="1:6" x14ac:dyDescent="0.25">
      <c r="A27" s="63"/>
      <c r="B27" s="63"/>
      <c r="C27" s="63"/>
      <c r="D27" s="63"/>
      <c r="E27" s="63"/>
      <c r="F27" s="63"/>
    </row>
    <row r="28" spans="1:6" x14ac:dyDescent="0.25">
      <c r="A28" s="63"/>
      <c r="B28" s="63"/>
      <c r="C28" s="63"/>
      <c r="D28" s="63"/>
      <c r="E28" s="63"/>
      <c r="F28" s="63"/>
    </row>
    <row r="29" spans="1:6" x14ac:dyDescent="0.25">
      <c r="A29" s="63"/>
      <c r="B29" s="63"/>
      <c r="C29" s="63"/>
      <c r="D29" s="63"/>
      <c r="E29" s="63"/>
      <c r="F29" s="63"/>
    </row>
    <row r="30" spans="1:6" x14ac:dyDescent="0.25">
      <c r="A30" s="63"/>
      <c r="B30" s="63"/>
      <c r="C30" s="63"/>
      <c r="D30" s="63"/>
      <c r="E30" s="63"/>
      <c r="F30" s="63"/>
    </row>
    <row r="31" spans="1:6" x14ac:dyDescent="0.25">
      <c r="A31" s="63"/>
      <c r="B31" s="63"/>
      <c r="C31" s="63"/>
      <c r="D31" s="63"/>
      <c r="E31" s="63"/>
      <c r="F31" s="63"/>
    </row>
    <row r="32" spans="1:6" x14ac:dyDescent="0.25">
      <c r="A32" s="63"/>
      <c r="B32" s="63"/>
      <c r="C32" s="63"/>
      <c r="D32" s="63"/>
      <c r="E32" s="63"/>
      <c r="F32" s="63"/>
    </row>
    <row r="33" spans="1:6" x14ac:dyDescent="0.25">
      <c r="A33" s="63"/>
      <c r="B33" s="63"/>
      <c r="C33" s="63"/>
      <c r="D33" s="63"/>
      <c r="E33" s="63"/>
      <c r="F33" s="63"/>
    </row>
    <row r="34" spans="1:6" x14ac:dyDescent="0.25">
      <c r="A34" s="63"/>
      <c r="B34" s="63"/>
      <c r="C34" s="63"/>
      <c r="D34" s="63"/>
      <c r="E34" s="63"/>
      <c r="F34" s="63"/>
    </row>
    <row r="35" spans="1:6" x14ac:dyDescent="0.25">
      <c r="A35" s="63"/>
      <c r="B35" s="63"/>
      <c r="C35" s="63"/>
      <c r="D35" s="63"/>
      <c r="E35" s="63"/>
      <c r="F35" s="63"/>
    </row>
    <row r="36" spans="1:6" x14ac:dyDescent="0.25">
      <c r="A36" s="63"/>
      <c r="B36" s="63"/>
      <c r="C36" s="63"/>
      <c r="D36" s="63"/>
      <c r="E36" s="63"/>
      <c r="F36" s="63"/>
    </row>
    <row r="37" spans="1:6" x14ac:dyDescent="0.25">
      <c r="A37" s="65" t="s">
        <v>46</v>
      </c>
      <c r="B37" s="65"/>
      <c r="C37" s="66"/>
      <c r="D37" s="65" t="s">
        <v>47</v>
      </c>
      <c r="E37" s="65"/>
      <c r="F37" s="65"/>
    </row>
    <row r="38" spans="1:6" x14ac:dyDescent="0.25">
      <c r="A38" s="2" t="s">
        <v>48</v>
      </c>
      <c r="B38" s="2" t="s">
        <v>49</v>
      </c>
      <c r="C38" s="66"/>
      <c r="D38" s="2" t="s">
        <v>48</v>
      </c>
      <c r="E38" s="65" t="s">
        <v>49</v>
      </c>
      <c r="F38" s="65"/>
    </row>
    <row r="39" spans="1:6" x14ac:dyDescent="0.25">
      <c r="A39" s="3"/>
      <c r="B39" s="3"/>
      <c r="C39" s="66"/>
      <c r="D39" s="3"/>
      <c r="E39" s="63"/>
      <c r="F39" s="63"/>
    </row>
    <row r="40" spans="1:6" x14ac:dyDescent="0.25">
      <c r="A40" s="3"/>
      <c r="B40" s="3"/>
      <c r="C40" s="66"/>
      <c r="D40" s="3"/>
      <c r="E40" s="63"/>
      <c r="F40" s="63"/>
    </row>
    <row r="41" spans="1:6" x14ac:dyDescent="0.25">
      <c r="A41" s="3"/>
      <c r="B41" s="3"/>
      <c r="C41" s="66"/>
      <c r="D41" s="3"/>
      <c r="E41" s="63"/>
      <c r="F41" s="63"/>
    </row>
    <row r="42" spans="1:6" x14ac:dyDescent="0.25">
      <c r="A42" s="3"/>
      <c r="B42" s="3"/>
      <c r="C42" s="66"/>
      <c r="D42" s="3"/>
      <c r="E42" s="63"/>
      <c r="F42" s="63"/>
    </row>
    <row r="43" spans="1:6" x14ac:dyDescent="0.25">
      <c r="A43" s="3"/>
      <c r="B43" s="3"/>
      <c r="C43" s="66"/>
      <c r="D43" s="3"/>
      <c r="E43" s="63"/>
      <c r="F43" s="63"/>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50</v>
      </c>
      <c r="B1" s="7" t="s">
        <v>2</v>
      </c>
      <c r="C1" s="7" t="s">
        <v>51</v>
      </c>
      <c r="D1" s="8" t="s">
        <v>4</v>
      </c>
      <c r="E1" s="9" t="s">
        <v>52</v>
      </c>
      <c r="F1" s="10" t="s">
        <v>53</v>
      </c>
      <c r="G1" s="9" t="s">
        <v>8</v>
      </c>
      <c r="H1" s="11" t="s">
        <v>54</v>
      </c>
      <c r="I1" s="9" t="s">
        <v>10</v>
      </c>
      <c r="J1" s="9" t="s">
        <v>55</v>
      </c>
      <c r="K1" s="9" t="s">
        <v>56</v>
      </c>
      <c r="L1" s="9" t="s">
        <v>57</v>
      </c>
      <c r="M1" s="9" t="s">
        <v>58</v>
      </c>
      <c r="N1" s="12" t="s">
        <v>59</v>
      </c>
      <c r="O1" s="12" t="s">
        <v>60</v>
      </c>
      <c r="P1" s="12" t="s">
        <v>33</v>
      </c>
      <c r="Q1" s="9" t="s">
        <v>14</v>
      </c>
      <c r="R1" s="10" t="s">
        <v>20</v>
      </c>
      <c r="S1" s="10" t="s">
        <v>61</v>
      </c>
      <c r="T1" s="10" t="s">
        <v>62</v>
      </c>
      <c r="U1" s="13" t="s">
        <v>63</v>
      </c>
      <c r="V1" s="13" t="s">
        <v>64</v>
      </c>
      <c r="W1" s="9" t="s">
        <v>65</v>
      </c>
      <c r="X1" s="9" t="s">
        <v>15</v>
      </c>
      <c r="Y1" s="9" t="s">
        <v>66</v>
      </c>
      <c r="Z1" s="14" t="s">
        <v>67</v>
      </c>
      <c r="AA1" s="10" t="s">
        <v>68</v>
      </c>
      <c r="AB1" s="10" t="s">
        <v>69</v>
      </c>
    </row>
    <row r="2" spans="1:28" ht="48" customHeight="1" x14ac:dyDescent="0.25">
      <c r="A2" s="15" t="s">
        <v>70</v>
      </c>
      <c r="B2" s="15" t="s">
        <v>71</v>
      </c>
      <c r="C2" s="15" t="s">
        <v>72</v>
      </c>
      <c r="D2" s="15" t="s">
        <v>73</v>
      </c>
      <c r="E2" s="15" t="s">
        <v>74</v>
      </c>
      <c r="F2" s="15" t="s">
        <v>75</v>
      </c>
      <c r="G2" s="15" t="s">
        <v>76</v>
      </c>
      <c r="H2" s="15" t="s">
        <v>77</v>
      </c>
      <c r="I2" s="15" t="s">
        <v>78</v>
      </c>
      <c r="J2" s="15" t="s">
        <v>79</v>
      </c>
      <c r="K2" s="15" t="s">
        <v>80</v>
      </c>
      <c r="L2" s="15" t="s">
        <v>81</v>
      </c>
      <c r="M2" s="15" t="s">
        <v>82</v>
      </c>
      <c r="N2" s="15" t="s">
        <v>83</v>
      </c>
      <c r="O2" s="15" t="s">
        <v>84</v>
      </c>
      <c r="P2" s="15" t="s">
        <v>85</v>
      </c>
      <c r="Q2" s="15" t="s">
        <v>86</v>
      </c>
      <c r="R2" s="15" t="s">
        <v>87</v>
      </c>
      <c r="S2" s="15" t="s">
        <v>88</v>
      </c>
      <c r="T2" s="15" t="s">
        <v>89</v>
      </c>
      <c r="U2" s="15" t="s">
        <v>90</v>
      </c>
      <c r="V2" s="15" t="s">
        <v>91</v>
      </c>
      <c r="W2" s="15" t="s">
        <v>92</v>
      </c>
      <c r="X2" s="15" t="s">
        <v>93</v>
      </c>
      <c r="Y2" s="15" t="s">
        <v>94</v>
      </c>
      <c r="Z2" s="15" t="s">
        <v>95</v>
      </c>
      <c r="AA2" s="15" t="s">
        <v>96</v>
      </c>
      <c r="AB2" s="15"/>
    </row>
    <row r="3" spans="1:28" s="31" customFormat="1" x14ac:dyDescent="0.25">
      <c r="A3" s="1">
        <v>1</v>
      </c>
      <c r="B3" s="1" t="str">
        <f>'1. ABOGADO EXTERNO'!B4</f>
        <v>6. Administrativo en Etapa Contenciosa</v>
      </c>
      <c r="C3" s="1" t="str">
        <f>'1. ABOGADO EXTERNO'!F4</f>
        <v>4. Única (Para reclamaciones).</v>
      </c>
      <c r="D3" s="6">
        <f>'1. ABOGADO EXTERNO'!B5</f>
        <v>45609</v>
      </c>
      <c r="E3" s="17" t="str">
        <f>'1. ABOGADO EXTERNO'!B6</f>
        <v>SECRETARIA DE INFRAESTRUCTURA - DISTRITO ESPECIAL DE SANTIAGO DE CALI</v>
      </c>
      <c r="F3" s="17" t="str">
        <f>'1. ABOGADO EXTERNO'!B7</f>
        <v>NESTOR MARTINEZ SANDOVAL (Secretario de Despacho Infraestructural), LUZ ADRIANA VASQUEZ TRUJILLO (Secretaria de Despacho Infraestructura), LUIS FERNANDO LIBREROS RENTERIA (Subsecretario de infraestructura y mantenimiento), JUAN CARLOS DE LOS RÍOS GÓMEZ (Representante Legal) y UT TECNIJAKO (Contratista)</v>
      </c>
      <c r="G3" s="17">
        <f>'1. ABOGADO EXTERNO'!B9</f>
        <v>2965532875</v>
      </c>
      <c r="H3" s="18">
        <f>'1. ABOGADO EXTERNO'!B10</f>
        <v>2965532875</v>
      </c>
      <c r="I3" s="17" t="str">
        <f>'1. ABOGADO EXTERNO'!B11</f>
        <v>Según el auto de paertura, en visita fiscal realizada el 17 de junio de 2024, a los talleres del Municipio de la Secretaría de Infraestructura, con el objeto de verificar la destinación de los elementos adquiridos (repuestos), a través del contratoNo.4151.010.26.1.0697-2023, suscrito por la Secretaría de Infraestructura con el objeto de: “suministro de repuestos y elementos necesarios para la maquinaria, vehículos y equipos que utiliza el grupo operativo de la secretaría de infra-estructura del Distrito Especial de Santiago de Cali”, por $2.006.966.421 M/CTE, IVA in-cluido y todos los demás costos directos e indirectos relacionados, más adición por $958.566.454 Incluido IVA para un total de $2.965.532.875, se evidenciaron las siguientes situaciones:
• No existen soportes firmados donde se evidencie la entrega de los repuestos y/o ele-mentos para la maquinaria, vehículos y equipo que utiliza el grupo operativo, por parte del almacenista al ingeniero mecánico encargado.
• Falta de un cronograma de mantenimiento preventivo y/o correctivo para la maquinaria, vehículo o equipos que utiliza el grupo operativo.
• Ausencia de hoja de vida o bitácora de control de cada una de las maquinas, vehículos y/o equipos para su respectivo mantenimiento.
• Condiciones inadecuadas en el taller, para realizar los mantenimientos correctivos (…)”</v>
      </c>
      <c r="J3" s="17" t="str">
        <f>'1. ABOGADO EXTERNO'!B12</f>
        <v>La contingencia se califica como EVENTUAL, toda vez que el contrato de seguros presta cobertura material y temporal, sin embargo, la responsabilidad fiscal que se pretende endilgar al presunto responsable dependerá del debate probatorio.  La Póliza de Seguro de Modular Comercial No. 1000074 cuyo tomador y asegurado es el Distrito Especial de Santiago de Cali presta cobertura material y temporal de conformidad con los hechos y pretensiones expuestas en el auto de apertura. Frente a la cobertura temporal, debe decirse que su modalidad es por descubrimiento, es decir que se ofrece cobertura a los hechos descubiertos por primera vez durante la vigencia de la póliza. En consecuencia, el contrato de seguro presta cobertura por su temporalidad, toda vez que los hechos objeto de investigación se dieron a conocer con el auto de apertura No. 1900.27.06.24.197 notificado el 13 de noviembre de 2024, es decir dentro del periodo de vigencia del contrato el cual corrió desde el 29 de febrero de 2024 al 16 de octubre de 2024 con prórroga hasta el 1 de febrero de 2025. Aunado a ello, presta cobertura material toda vez que, ampara la responsabilidad fiscal al tener amparo de cobertura global de manejo. Respecto a la presunta responsabilidad fiscal del investigado por la presunta inexistencia de los elementos que debían ser suministrados en cumplimiento del contrato No.4151.010.26.1.0697-2023, se tiene que no hay pruebas contundentes que determinen que existe un detrimento patrimonial a la entidad, pues a pesar de los argumentos de la Contraloría, dentro del expediente obrante en Secop II se pueden advertir informes y actas que pretender dar fe de la entrega de los materiales contratados, por lo que se deberá corroborar con los involucrados que se haya dado efectivamente entrega. En ese contexto es necesario esperar la práctica de las pruebas solicitadas, en especial el pronunciamiento en versión libre de los involucrados con el fin de determinar si existió o no responsabilidad fiscal, lo que conlleva a que la contingencia sea EVENTUAL.  Lo señalado, sin perjuicio del carácter contingente del proceso</v>
      </c>
      <c r="K3" s="22" t="str">
        <f>'1. ABOGADO EXTERNO'!B13</f>
        <v>2 Eventual (50% en contra y 50% a favor )</v>
      </c>
      <c r="L3" s="22"/>
      <c r="M3" s="22"/>
      <c r="N3" s="30" t="s">
        <v>97</v>
      </c>
      <c r="O3" s="19" t="s">
        <v>97</v>
      </c>
      <c r="P3" s="18">
        <f>'2. ABOGADO INTERNO '!D7</f>
        <v>0</v>
      </c>
      <c r="Q3" s="17"/>
      <c r="R3" s="17" t="str">
        <f>'1. ABOGADO EXTERNO'!B16</f>
        <v>RESPONSABILIDAD FISCAL</v>
      </c>
      <c r="S3" s="17"/>
      <c r="T3" s="1"/>
      <c r="U3" s="20"/>
      <c r="V3" s="17"/>
      <c r="W3" s="21">
        <f>'2. ABOGADO INTERNO '!B8</f>
        <v>0</v>
      </c>
      <c r="X3" s="22" t="str">
        <f>'1. ABOGADO EXTERNO'!B14</f>
        <v>CONTRALORIA GENERAL DE SANTIAGO DE CALI</v>
      </c>
      <c r="Y3" s="1" t="str">
        <f>'1. ABOGADO EXTERNO'!F14</f>
        <v>1900.27.06.24.1688</v>
      </c>
      <c r="Z3" s="1" t="str">
        <f>'1. ABOGADO EXTERNO'!F5</f>
        <v xml:space="preserve">VIGENTE </v>
      </c>
      <c r="AA3" s="17" t="str">
        <f>'1. ABOGADO EXTERNO'!A22</f>
        <v>Apertura del proceso</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31</v>
      </c>
      <c r="D1" s="24" t="s">
        <v>5</v>
      </c>
      <c r="E1" s="24" t="s">
        <v>98</v>
      </c>
      <c r="F1" s="29" t="s">
        <v>39</v>
      </c>
    </row>
    <row r="2" spans="1:6" x14ac:dyDescent="0.25">
      <c r="A2" s="25"/>
      <c r="B2" s="25"/>
      <c r="C2" s="26"/>
      <c r="D2" s="26"/>
      <c r="E2" s="27"/>
      <c r="F2" s="4"/>
    </row>
    <row r="3" spans="1:6" x14ac:dyDescent="0.25">
      <c r="A3" s="25" t="s">
        <v>99</v>
      </c>
      <c r="B3" s="25" t="s">
        <v>100</v>
      </c>
      <c r="C3" s="26" t="s">
        <v>101</v>
      </c>
      <c r="D3" s="26" t="s">
        <v>102</v>
      </c>
      <c r="E3" s="27" t="s">
        <v>103</v>
      </c>
      <c r="F3" s="4" t="s">
        <v>104</v>
      </c>
    </row>
    <row r="4" spans="1:6" x14ac:dyDescent="0.25">
      <c r="A4" s="25" t="s">
        <v>105</v>
      </c>
      <c r="B4" s="25" t="s">
        <v>106</v>
      </c>
      <c r="C4" s="26" t="s">
        <v>107</v>
      </c>
      <c r="D4" s="26" t="s">
        <v>108</v>
      </c>
      <c r="E4" s="27" t="s">
        <v>109</v>
      </c>
      <c r="F4" s="4" t="s">
        <v>110</v>
      </c>
    </row>
    <row r="5" spans="1:6" x14ac:dyDescent="0.25">
      <c r="A5" s="25" t="s">
        <v>111</v>
      </c>
      <c r="B5" s="25" t="s">
        <v>112</v>
      </c>
      <c r="C5" s="26" t="s">
        <v>113</v>
      </c>
      <c r="D5" s="28"/>
      <c r="E5" s="27" t="s">
        <v>114</v>
      </c>
    </row>
    <row r="6" spans="1:6" x14ac:dyDescent="0.25">
      <c r="A6" s="25" t="s">
        <v>115</v>
      </c>
      <c r="B6" s="25" t="s">
        <v>116</v>
      </c>
      <c r="C6" s="26"/>
      <c r="D6" s="28"/>
      <c r="E6" s="27" t="s">
        <v>117</v>
      </c>
    </row>
    <row r="7" spans="1:6" x14ac:dyDescent="0.25">
      <c r="A7" s="25" t="s">
        <v>118</v>
      </c>
      <c r="B7" s="25"/>
      <c r="C7" s="26"/>
      <c r="D7" s="28"/>
      <c r="E7" s="27" t="s">
        <v>119</v>
      </c>
    </row>
    <row r="8" spans="1:6" x14ac:dyDescent="0.25">
      <c r="A8" s="25" t="s">
        <v>120</v>
      </c>
      <c r="B8" s="25"/>
      <c r="C8" s="26"/>
      <c r="D8" s="28"/>
      <c r="E8" s="27" t="s">
        <v>121</v>
      </c>
    </row>
    <row r="9" spans="1:6" x14ac:dyDescent="0.25">
      <c r="A9" s="25" t="s">
        <v>122</v>
      </c>
      <c r="B9" s="28"/>
      <c r="C9" s="26"/>
      <c r="D9" s="28"/>
      <c r="E9" s="27" t="s">
        <v>123</v>
      </c>
    </row>
    <row r="10" spans="1:6" x14ac:dyDescent="0.25">
      <c r="A10" s="25" t="s">
        <v>124</v>
      </c>
      <c r="B10" s="28"/>
      <c r="C10" s="26"/>
      <c r="D10" s="28"/>
      <c r="E10" s="27" t="s">
        <v>125</v>
      </c>
    </row>
    <row r="11" spans="1:6" x14ac:dyDescent="0.25">
      <c r="A11" s="25" t="s">
        <v>126</v>
      </c>
      <c r="B11" s="28"/>
      <c r="C11" s="26"/>
      <c r="D11" s="28"/>
      <c r="E11" s="27" t="s">
        <v>127</v>
      </c>
    </row>
    <row r="12" spans="1:6" x14ac:dyDescent="0.25">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2025-03-10T14:59:31Z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