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filterPrivacy="1" defaultThemeVersion="124226"/>
  <xr:revisionPtr revIDLastSave="0" documentId="13_ncr:1_{9DC94269-CA04-47F1-8185-F91DC531A0F2}" xr6:coauthVersionLast="47" xr6:coauthVersionMax="47" xr10:uidLastSave="{00000000-0000-0000-0000-000000000000}"/>
  <bookViews>
    <workbookView xWindow="-110" yWindow="-110" windowWidth="19420" windowHeight="10300" tabRatio="669" xr2:uid="{00000000-000D-0000-FFFF-FFFF00000000}"/>
  </bookViews>
  <sheets>
    <sheet name="1. ABOGADO EXTERNO" sheetId="1" r:id="rId1"/>
    <sheet name="2. ABOGADO INTERNO " sheetId="2" r:id="rId2"/>
    <sheet name="REPORTE S.F.C." sheetId="3" r:id="rId3"/>
    <sheet name="Hoja1" sheetId="4" state="hidden"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3" i="2" l="1"/>
  <c r="AA3" i="3" l="1"/>
  <c r="Z3" i="3" l="1"/>
  <c r="Y3" i="3"/>
  <c r="X3" i="3"/>
  <c r="W3" i="3"/>
  <c r="R3" i="3"/>
  <c r="P3" i="3"/>
  <c r="J3" i="3"/>
  <c r="K3" i="3"/>
  <c r="I3" i="3"/>
  <c r="H3" i="3"/>
  <c r="G3" i="3"/>
  <c r="F3" i="3"/>
  <c r="E3" i="3"/>
  <c r="D3" i="3"/>
  <c r="B3" i="3"/>
  <c r="C3" i="3"/>
</calcChain>
</file>

<file path=xl/sharedStrings.xml><?xml version="1.0" encoding="utf-8"?>
<sst xmlns="http://schemas.openxmlformats.org/spreadsheetml/2006/main" count="166" uniqueCount="140">
  <si>
    <t>REPORTE DE CONTINGENCIAS - INFORME JURIDICO</t>
  </si>
  <si>
    <t>FECHA DEL INFORME</t>
  </si>
  <si>
    <t>CLASE DE PROCESO</t>
  </si>
  <si>
    <t>INSTANCIA</t>
  </si>
  <si>
    <t>FECHA DE PROCESO</t>
  </si>
  <si>
    <t>ESTADO</t>
  </si>
  <si>
    <t>DEMANDANTE</t>
  </si>
  <si>
    <t>DEMANDADO</t>
  </si>
  <si>
    <t>ASEGURADO</t>
  </si>
  <si>
    <t>PRETENSIONES</t>
  </si>
  <si>
    <t>VALORACIÓN</t>
  </si>
  <si>
    <t>RESUMEN DE LA CONTINGENCIA</t>
  </si>
  <si>
    <t>CLASIFICACIÓN MOTIVOS</t>
  </si>
  <si>
    <t>CALIFICACIÓN</t>
  </si>
  <si>
    <t>RESERVA SUGERIDA</t>
  </si>
  <si>
    <t>ABOGADO EXTERNO</t>
  </si>
  <si>
    <t>DESPACHO JUDICIAL</t>
  </si>
  <si>
    <t>No. DE RADICADO</t>
  </si>
  <si>
    <t>SINIESTRO No.</t>
  </si>
  <si>
    <t>PÓLIZA No.</t>
  </si>
  <si>
    <t>NOMBRE POLIZA</t>
  </si>
  <si>
    <t>LÍNEA DE NEGOCIO</t>
  </si>
  <si>
    <t>FECHA DEL SINIESTRO</t>
  </si>
  <si>
    <t>FECHA RECLA. AL ASEGURADO</t>
  </si>
  <si>
    <t>CUANTIFICACIÓN DE LA PÉRDIDA</t>
  </si>
  <si>
    <t>(Se debe incluir el cálculo racionalizado de las pretensiones atendiendo los criterios de la jurisprudencia y las circunstancias fácticas del proceso)</t>
  </si>
  <si>
    <t>ESTADO ACTUAL DEL PROCESO</t>
  </si>
  <si>
    <t>HOJA DE CONTROL INTERNO PROCESOS JURÍDICOS - AJUSTES RESERVAS</t>
  </si>
  <si>
    <t>No. DE PROCESO</t>
  </si>
  <si>
    <t>DESPACHO</t>
  </si>
  <si>
    <t>NUMERO DE POLIZA</t>
  </si>
  <si>
    <t>VIGENCIA</t>
  </si>
  <si>
    <t>PROBABILIDAD</t>
  </si>
  <si>
    <t>AMPARO AFECTADO</t>
  </si>
  <si>
    <t>VALOR ASEGURADO</t>
  </si>
  <si>
    <t>DEDUCIBLE</t>
  </si>
  <si>
    <t>No. DE SINIESTRO</t>
  </si>
  <si>
    <t>NOMBRE DE POLIZA</t>
  </si>
  <si>
    <t>MODALIDAD</t>
  </si>
  <si>
    <t>BROKER DE REASEGURO</t>
  </si>
  <si>
    <t>TIPO DE CONTRATO</t>
  </si>
  <si>
    <t>% CEDIDO</t>
  </si>
  <si>
    <t>FECHA AVISO AL BROKER</t>
  </si>
  <si>
    <t>% RETENIDO</t>
  </si>
  <si>
    <t>FECHA DE LOS HECHOS</t>
  </si>
  <si>
    <t>HECHOS</t>
  </si>
  <si>
    <t xml:space="preserve"> ANALISIS Y CUANTIFICACIÓN DE LA PÉRDIDA</t>
  </si>
  <si>
    <t>RESERVA HONORARIOS</t>
  </si>
  <si>
    <t>RESERVA INDEMNIZACIÓN</t>
  </si>
  <si>
    <t>FECHA AJUSTE</t>
  </si>
  <si>
    <t>VALOR</t>
  </si>
  <si>
    <t>N° ORDEN</t>
  </si>
  <si>
    <t>INSTANCIA DEL PROCESO</t>
  </si>
  <si>
    <t>ACTOR</t>
  </si>
  <si>
    <t>PARTE PASIVA</t>
  </si>
  <si>
    <t xml:space="preserve">VALORACIÓN </t>
  </si>
  <si>
    <t>CALIFICACIÓN DE MOTIVOS</t>
  </si>
  <si>
    <t>CLASE DE CONTINGENCIA</t>
  </si>
  <si>
    <t>VALOR INDEMNIZACION</t>
  </si>
  <si>
    <t>VALOR HONORARIOS</t>
  </si>
  <si>
    <t>MONTO - PROVISION TOTAL</t>
  </si>
  <si>
    <t>TIPO DE MONEDA</t>
  </si>
  <si>
    <t>NOMBRE DE LA COMPAÑÍA</t>
  </si>
  <si>
    <t xml:space="preserve">REGIONAL </t>
  </si>
  <si>
    <t>POLIZA A AFECTAR</t>
  </si>
  <si>
    <t>NOMBRE ASEGURADO</t>
  </si>
  <si>
    <t>NÚMERO DE SINIESTRO</t>
  </si>
  <si>
    <t>RADICADO</t>
  </si>
  <si>
    <t>VIGENTE - TERMINADO</t>
  </si>
  <si>
    <t>ESTADO ACTUAL</t>
  </si>
  <si>
    <t>OBSERVACION</t>
  </si>
  <si>
    <r>
      <t>Se registra el número consecutivo de cada uno de los procesos judiciales, pronunciamiento judicial o administrativo, etc.; siempre debe comenzar en 1.</t>
    </r>
    <r>
      <rPr>
        <sz val="10"/>
        <color rgb="FFFF0000"/>
        <rFont val="Calibri"/>
        <family val="2"/>
        <scheme val="minor"/>
      </rPr>
      <t xml:space="preserve">
(INFORMACION LA DILIGENCIA EL ABOGADO EXTERNO)</t>
    </r>
  </si>
  <si>
    <r>
      <t xml:space="preserve">1. Civil Ordinario
2. Ejecutivo
3. Laboral
4. Parte Civil en Proceso Penal
5.  Administrativo en Vía Gubernativa
6. Administrativo en Etapa Contenciosa
7. Arbitramento
8. Reclamación
9. Otros.
</t>
    </r>
    <r>
      <rPr>
        <sz val="10"/>
        <color rgb="FFFF0000"/>
        <rFont val="Calibri"/>
        <family val="2"/>
        <scheme val="minor"/>
      </rPr>
      <t>(INFORMACION LA DILIGENCIA EL ABOGADO EXTERNO)</t>
    </r>
  </si>
  <si>
    <r>
      <t xml:space="preserve">1. Primera Instancia
2. Segunda Instancia
3. Casación
4. Única (para procesos judiciales y reclamaciones).
</t>
    </r>
    <r>
      <rPr>
        <sz val="10"/>
        <color rgb="FFFF0000"/>
        <rFont val="Calibri"/>
        <family val="2"/>
        <scheme val="minor"/>
      </rPr>
      <t>(INFORMACION LA DILIGENCIA EL ABOGADO EXTERNO)</t>
    </r>
  </si>
  <si>
    <r>
      <t xml:space="preserve">Fecha de vinculación de MAPFRE al proceso bajo el formato día mes y año (cuatro dígitos). Ej. 15-06-2012
</t>
    </r>
    <r>
      <rPr>
        <sz val="10"/>
        <color rgb="FFFF0000"/>
        <rFont val="Calibri"/>
        <family val="2"/>
        <scheme val="minor"/>
      </rPr>
      <t>(INFORMACION LA DILIGENCIA EL ABOGADO EXTERNO)</t>
    </r>
  </si>
  <si>
    <r>
      <t xml:space="preserve">Se debe indicar el nombre de quien inicia la accion judicial,
</t>
    </r>
    <r>
      <rPr>
        <sz val="10"/>
        <color rgb="FFFF0000"/>
        <rFont val="Calibri"/>
        <family val="2"/>
        <scheme val="minor"/>
      </rPr>
      <t>(INFORMACION LA DILIGENCIA EL ABOGADO EXTERNO)</t>
    </r>
  </si>
  <si>
    <t>Se debe indicar el nombre en contra de quien se inicia la accion</t>
  </si>
  <si>
    <r>
      <t xml:space="preserve">Se relaciona una síntesis de las pretensiones del actor, mencionando el fundamento normativo de las mismas.  Para el caso de las multas impuestas por las autoridades administrativas se deberá indicar el origen de la sanción mencionando su fundamento normativo.
</t>
    </r>
    <r>
      <rPr>
        <sz val="10"/>
        <color rgb="FFFF0000"/>
        <rFont val="Calibri"/>
        <family val="2"/>
        <scheme val="minor"/>
      </rPr>
      <t>(INFORMACION LA DILIGENCIA EL ABOGADO EXTERNO)</t>
    </r>
  </si>
  <si>
    <r>
      <t xml:space="preserve">Se debe indicar en millones de pesos el valor estimado de la contingencia.   valor total en millones de pesos. Ej. $12,500,000
</t>
    </r>
    <r>
      <rPr>
        <sz val="10"/>
        <color rgb="FFFF0000"/>
        <rFont val="Calibri"/>
        <family val="2"/>
        <scheme val="minor"/>
      </rPr>
      <t>(INFORMACION LA DILIGENCIA EL ABOGADO EXTERNO)</t>
    </r>
  </si>
  <si>
    <r>
      <t xml:space="preserve">Se hace una síntesis de los argumentos de derecho y de hecho  más importantes que dieron origen a la contingencia; los factores que inciden a favor y en contra de la entidad,  y la sustentación del concepto del abogado.
</t>
    </r>
    <r>
      <rPr>
        <sz val="10"/>
        <color rgb="FFFF0000"/>
        <rFont val="Calibri"/>
        <family val="2"/>
        <scheme val="minor"/>
      </rPr>
      <t>(INFORMACION LA DILIGENCIA EL ABOGADO EXTERNO)</t>
    </r>
  </si>
  <si>
    <r>
      <t xml:space="preserve">Si no ha habido pronunciamiento en una instancia previa, se relacionan las razones de índole fáctico, probatorio, jurisprudencial, etc., por las cuales se clasifica la contingencia como probable, eventual o remota
</t>
    </r>
    <r>
      <rPr>
        <sz val="10"/>
        <color rgb="FFFF0000"/>
        <rFont val="Calibri"/>
        <family val="2"/>
        <scheme val="minor"/>
      </rPr>
      <t>(INFORMACION LA DILIGENCIA EL ABOGADO EXTERNO)</t>
    </r>
  </si>
  <si>
    <r>
      <t xml:space="preserve">1 -Probable
2 -Eventual
3 -Remota.
</t>
    </r>
    <r>
      <rPr>
        <sz val="10"/>
        <color rgb="FFFF0000"/>
        <rFont val="Calibri"/>
        <family val="2"/>
        <scheme val="minor"/>
      </rPr>
      <t>(INFORMACION LA DILIGENCIA EL ABOGADO EXTERNO)</t>
    </r>
  </si>
  <si>
    <t>VALOR DE LA RESERVA CONSTITUIDA SOLO POR INDEMNIZACION</t>
  </si>
  <si>
    <t>VALOR DE LA RESERVA CONSTITUIDA SOLO POR HONORARIOS</t>
  </si>
  <si>
    <r>
      <t xml:space="preserve">Valor de la reserva constituida por MAPFRE de acuerdo a la probabilidad de extio estimada por el abogado externo
</t>
    </r>
    <r>
      <rPr>
        <sz val="10"/>
        <color rgb="FFFF0000"/>
        <rFont val="Calibri"/>
        <family val="2"/>
        <scheme val="minor"/>
      </rPr>
      <t>(INFORMACION LA DILIGENCIA EL ABOGADO EXTERNO)</t>
    </r>
  </si>
  <si>
    <r>
      <t xml:space="preserve">1. PESO
2. DÓLAR
</t>
    </r>
    <r>
      <rPr>
        <sz val="10"/>
        <color rgb="FFFF0000"/>
        <rFont val="Calibri"/>
        <family val="2"/>
        <scheme val="minor"/>
      </rPr>
      <t>(INFORMACION LA DILIGENCIA MAPFRE)</t>
    </r>
  </si>
  <si>
    <r>
      <t xml:space="preserve">VALOR ASEGURADO ESTA  CELDA LA DILIGENCIA MAPFRE
</t>
    </r>
    <r>
      <rPr>
        <sz val="10"/>
        <color rgb="FFFF0000"/>
        <rFont val="Calibri"/>
        <family val="2"/>
        <scheme val="minor"/>
      </rPr>
      <t>(INFORMACION LA DILIGENCIA MAPFRE)</t>
    </r>
  </si>
  <si>
    <r>
      <t xml:space="preserve">ABOGADO ESTA CELDA LA DILIGENCIA EL ABOGADO
</t>
    </r>
    <r>
      <rPr>
        <sz val="10"/>
        <color rgb="FFFF0000"/>
        <rFont val="Calibri"/>
        <family val="2"/>
        <scheme val="minor"/>
      </rPr>
      <t xml:space="preserve">(INFORMACION LA DILIGENCIA MAPFRE) </t>
    </r>
  </si>
  <si>
    <r>
      <t xml:space="preserve">LÍNEA DE NEGOCIO Esta cela la diligencia Mapfre 
</t>
    </r>
    <r>
      <rPr>
        <sz val="10"/>
        <color rgb="FFFF0000"/>
        <rFont val="Calibri"/>
        <family val="2"/>
        <scheme val="minor"/>
      </rPr>
      <t>(INFORMACION LA DILIGENCIA MAPFRE)</t>
    </r>
  </si>
  <si>
    <r>
      <t xml:space="preserve">MAPFRE SEGUROS GENERALES O MAPFRE COLOMBIA VIDA SEGUROS
</t>
    </r>
    <r>
      <rPr>
        <sz val="10"/>
        <color rgb="FFFF0000"/>
        <rFont val="Calibri"/>
        <family val="2"/>
        <scheme val="minor"/>
      </rPr>
      <t>(INFORMACION LA DILIGENCIA MAPFRE)</t>
    </r>
  </si>
  <si>
    <r>
      <t xml:space="preserve">NOMBRE DE LA REGIONAL DONDE ESTA EL PROCESO
</t>
    </r>
    <r>
      <rPr>
        <sz val="10"/>
        <color rgb="FFFF0000"/>
        <rFont val="Calibri"/>
        <family val="2"/>
        <scheme val="minor"/>
      </rPr>
      <t>(INFORMACION LA DILIGENCIA MAPFRE)</t>
    </r>
  </si>
  <si>
    <r>
      <t xml:space="preserve"> Numero de poliza que se pretende afectar
</t>
    </r>
    <r>
      <rPr>
        <sz val="10"/>
        <color rgb="FFFF0000"/>
        <rFont val="Calibri"/>
        <family val="2"/>
        <scheme val="minor"/>
      </rPr>
      <t>(INFORMACION LA DILIGENCIA MAPFRE)</t>
    </r>
  </si>
  <si>
    <r>
      <t xml:space="preserve">Nombre del Asegurado </t>
    </r>
    <r>
      <rPr>
        <sz val="10"/>
        <color rgb="FFFF0000"/>
        <rFont val="Calibri"/>
        <family val="2"/>
        <scheme val="minor"/>
      </rPr>
      <t>(INFORMACION LA DILIGENCIA MAPFRE)</t>
    </r>
  </si>
  <si>
    <r>
      <t xml:space="preserve">NUMERO DE SINIESTRO
</t>
    </r>
    <r>
      <rPr>
        <sz val="10"/>
        <color rgb="FFFF0000"/>
        <rFont val="Calibri"/>
        <family val="2"/>
        <scheme val="minor"/>
      </rPr>
      <t>(INFORMACION LA DILIGENCIA MAPFRE)</t>
    </r>
  </si>
  <si>
    <r>
      <t xml:space="preserve">Nombre del despacho judicial en el que se adelanta el procedimiento
</t>
    </r>
    <r>
      <rPr>
        <sz val="10"/>
        <color rgb="FFFF0000"/>
        <rFont val="Calibri"/>
        <family val="2"/>
        <scheme val="minor"/>
      </rPr>
      <t>(INFORMACION LA DILIGENCIA EL ABOGADO EXTERNO)</t>
    </r>
  </si>
  <si>
    <r>
      <t xml:space="preserve">Radicado con el que se identifica el proceso en el despacho judicial o en la entidad oficial
</t>
    </r>
    <r>
      <rPr>
        <sz val="10"/>
        <color rgb="FFFF0000"/>
        <rFont val="Calibri"/>
        <family val="2"/>
        <scheme val="minor"/>
      </rPr>
      <t>(INFORMACION LA DILIGENCIA EL ABOGADO EXTERNO)</t>
    </r>
  </si>
  <si>
    <r>
      <t xml:space="preserve">Indicar si el proceso a la fecha se encuentra vigente o terminado. En caso de estar terminado favor indicar su fecha de culminación y si la decisión fue favorable o desfavorable para MAPFRE
</t>
    </r>
    <r>
      <rPr>
        <sz val="10"/>
        <color rgb="FFFF0000"/>
        <rFont val="Calibri"/>
        <family val="2"/>
        <scheme val="minor"/>
      </rPr>
      <t>(INFORMACION LA DILIGENCIA EL ABOGADO EXTERNO)</t>
    </r>
  </si>
  <si>
    <r>
      <t xml:space="preserve">Estado del proceso y ultima actuaciones
</t>
    </r>
    <r>
      <rPr>
        <sz val="10"/>
        <color rgb="FFFF0000"/>
        <rFont val="Calibri"/>
        <family val="2"/>
        <scheme val="minor"/>
      </rPr>
      <t>(INFORMACION LA DILIGENCIA EL ABOGADO EXTERNO)</t>
    </r>
  </si>
  <si>
    <t xml:space="preserve"> </t>
  </si>
  <si>
    <t>LINEA DE NEGOCIO</t>
  </si>
  <si>
    <t>1. Civil Ordinario</t>
  </si>
  <si>
    <t>1. Primera Instancia</t>
  </si>
  <si>
    <t>1 Probable (100% en contra de la Compañia)</t>
  </si>
  <si>
    <t xml:space="preserve">VIGENTE </t>
  </si>
  <si>
    <t>AUTOS</t>
  </si>
  <si>
    <t>AUTOMATICO</t>
  </si>
  <si>
    <t>2. Ejecutivo</t>
  </si>
  <si>
    <t>2. Segunda Instancia</t>
  </si>
  <si>
    <t>2 Eventual (50% en contra y 50% a favor )</t>
  </si>
  <si>
    <t>TERMINADO</t>
  </si>
  <si>
    <t>RC MEDICA</t>
  </si>
  <si>
    <t>FACULTATIVO</t>
  </si>
  <si>
    <t>3. Laboral</t>
  </si>
  <si>
    <t>3. Casación</t>
  </si>
  <si>
    <t xml:space="preserve">3 Remoto (100% a favor de la Compañia). </t>
  </si>
  <si>
    <t>GENERALES</t>
  </si>
  <si>
    <t>4. Parte Civil en Proceso Penal</t>
  </si>
  <si>
    <t>4. Única (Para reclamaciones).</t>
  </si>
  <si>
    <t>R.C.E.</t>
  </si>
  <si>
    <t>5.  Administrativo en Vía Gubernativa</t>
  </si>
  <si>
    <t>PREVISIONALES</t>
  </si>
  <si>
    <t>6. Administrativo en Etapa Contenciosa</t>
  </si>
  <si>
    <t>RENTAS VITALICIAS</t>
  </si>
  <si>
    <t>7. Arbitramento</t>
  </si>
  <si>
    <t>VIDA</t>
  </si>
  <si>
    <t>8. Reclamación</t>
  </si>
  <si>
    <t>A.R.L</t>
  </si>
  <si>
    <t>9. Otros.</t>
  </si>
  <si>
    <t>CUMPLIMIENTO</t>
  </si>
  <si>
    <t>RESPONSABILIDAD FISCAL</t>
  </si>
  <si>
    <t>CONTRALORÍA GENERAL DE SANTIAGO DE CALI</t>
  </si>
  <si>
    <t>RODRIGO ZAMORANO SANCLEMENTE Y OSCAR ANTONIO OREJUELA OSORIO</t>
  </si>
  <si>
    <t>De conformidad con los hechos narrados en el acto administrativo de apertura del proceso de responsabilidad fiscal, el mismo surge con ocasión del hallazgo fiscal No. 6 que se refiere a pre-suntas irregularidades en la orden de compra No. 104278-2023 suscrita entre la Secretaría de Gestión del Riesgo de Emergencias y Desastres y GLOBOLLANTAS S.A. cuyo objeto es el suministro de combustible. De acuerdo a lo indicado por la Contraloría, en los informes de supervisión, se menciona en la columna nombrada como “placa”, las denominaciones GESTIONR1 y GESTION2, que no corresponden a la identificación de un vehículo, maquinaria y/o equipo en particular de propiedad de la entidad, generando un menoscabo al patrimonio público por una cuantía de $9.648.465,63. Finalmente, se establece por la autoridad de control como fecha de los hechos el día 1 de febrero de 2023, que corresponde a la fecha de emisión de la orden de compra No. 104278-2023.</t>
  </si>
  <si>
    <t>Gustavo Herrera</t>
  </si>
  <si>
    <t>PRF-1900.27.06.24.1716</t>
  </si>
  <si>
    <t>Póliza de Seguros Modular Comercial</t>
  </si>
  <si>
    <t>1.	CUANTÍA: La cuantía del proceso de responsabilidad fiscal asciende a $9.648.465
2.	DEDUCIBLE: No aplica
3.	COASEGURO: La participación de MAPFRE en el coaseguro es del 19%.
4.	VALORACIÓN OBJETIVA FINAL: $1.833.208</t>
  </si>
  <si>
    <t>El pasado 21 de abril de 2025 se radicó el pronunciamiento frente al auto de apertura del proceso de responsabilidad fiscal.</t>
  </si>
  <si>
    <t>DISTRITO ESPECIAL DE SANTIAGO DE CALI</t>
  </si>
  <si>
    <t>La contingencia se califica como REMOTA, porque ninguna de las Pólizas vinculadas ofrece cobertura material y temporal; por su parte, la responsabilidad fiscal de los presuntos responsables aún no se encuentra acreditada. 
La Póliza de Responsabilidad Civil Servidores Públicos No. 965 – 87 – 994000000001, en principio, ofrece cobertura material para los hechos objeto de investigación, pues ampara al Distrito Espe-cial de Santiago de Cali por las pérdidas patrimoniales que pueda sufrir como consecuencia de las actuaciones de los funcionarios asegurados; ahora bien, es necesario precisar, que en el pro-ceso se vinculó como presunto responsable al señor OSCAR ANTONIO OREJUELA OSORIO, en su calidad de Subsecretario de la Secretaría de Gestión del Riesgo de Emergencias y Desastres; cargo que no se encuentra asegurado, por lo que si bien la Póliza ofrece cobertura para el resto de los funcionarios vinculados, no sucede lo mismo para la responsabilidad que se predique en contra del señor OREJUELA OSORIO, pues el cargo desempeñado no se encuentra dentro de la lista de cargos asegurados. Por otra parte, respecto a la cobertura temporal, se debe indicar que la vigencia de la Póliza se encuentra comprendida entre el 29 de abril de 2022 hasta el 28 de febrero de 2023 con un periodo de retroactividad hasta el 1 de febrero de 2015 y se pactó bajo la modalidad de cobertura claims made, lo cual implica que se cubren las indemnizaciones que debe pagar el asegurado por aquellos hechos que hayan ocurrido durante la vigencia del seguro o su periodo de retroactividad; siempre y cuando, se reclamen por primera vez al asegurado o al asegurador dentro de ese mismo periodo de tiempo. En el caso concreto, los hechos ocurrieron el 1 de febre-ro de 2023, es decir, dentro del periodo de vigencia de la Póliza; sin embargo, la reclamación; que se considera realizada únicamente a partir de la apertura del proceso de responsabilidad fiscal; no ocurrió hasta el 3 de diciembre de 2024, cuando ya había fenecido el periodo de vigencia de la Póliza, razón por la cual, la Póliza no ofrece cobertura temporal para los hechos objeto de investigación. Finalmente, debe precisarse en este punto, que si bien esta Póliza fue mencionada a lo largo de la parte motiva del acto administrativo, no se vinculó formalmente al proceso, debido a que no se menciona en la parte resolutiva del auto de apertura y vinculación. 
Seguidamente, la Póliza de Responsabilidad Civil Servidores Públicos No. 965 – 87 – 994000000002, en principio, ofrece cobertura material para los hechos objeto de investigación, pues ampara al Distrito Especial de Santiago de Cali por las pérdidas patrimoniales que pueda sufrir como consecuencia de las actuaciones de los funcionarios asegurados; ahora bien, es ne-cesario precisar, que en el proceso se vinculó como presunto responsable al señor OSCAR ANTO-NIO OREJUELA OSORIO, en su calidad de Subsecretario de la Secretaría de Gestión del Riesgo de Emergencias y Desastres; cargo que no se encuentra asegurado, por lo que si bien la Póliza ofrece cobertura para el resto de los funcionarios vinculados, no sucede lo mismo para la responsabilidad que se predique en contra del señor OREJUELA OSORIO, pues el cargo desempeñado no se encuentra dentro de la lista de cargos asegurados. Por otra parte, respecto a la cobertura tempo-ral, se debe indicar que la vigencia de la Póliza se encuentra comprendida entre el 28 de febrero de 2023 hasta el 28 de febrero de 2024 con un periodo de retroactividad hasta el 1 de febrero de 2015 y se pactó bajo la modalidad de cobertura claims made, lo cual implica que se cubren las indemnizaciones que debe pagar el asegurado por aquellos hechos que hayan ocurrido durante la vigencia del seguro o su periodo de retroactividad; siempre y cuando, se reclamen por primera vez al asegurado o al asegurador dentro de ese mismo periodo de tiempo. En el caso concreto, los hechos ocurrieron el 1 de febrero de 2023, es decir, dentro del periodo de retroactividad de la Póliza; sin embargo, la reclamación; que se considera realizada únicamente a partir de la apertura del proceso de responsabilidad fiscal; no ocurrió hasta el 3 de diciembre de 2024, cuando ya ha-bía fenecido el periodo de vigencia de la Póliza, razón por la cual, la Póliza no ofrece cobertura temporal para los hechos objeto de investigación. Finalmente, debe precisarse en este punto, que si bien esta Póliza fue mencionada a lo largo de la parte motiva del acto administrativo, no se vinculó formalmente al proceso, debido a que no se menciona en la parte resolutiva del auto de apertura y vinculación. 
Finalmente, respecto a la Póliza de Seguros Modular Comercial No. 1000074, debe indicarse que ésta ofrece cobertura material, al amparar el menoscabo de fondos del Distrito Especial de Santiago de Cali causado por acciones y omisiones de sus servidores. Sobre la cobertura temporal, debe indicarse que la Póliza tuvo una vigencia que corrió desde el 29 de febrero de 2024 hasta el 1 de febrero de 2025, y se pactó bajo la modalidad de ocurrencia, lo que implica que se cubren los hechos descubiertos por la autoridad fiscal dentro del periodo de vigencia de la Póliza, en el caso concreto, debe indicarse que los hechos tuvieron lugar el 1 de febrero de 2023, que corresponde a la fecha de emisión de la orden de compra No. 104278-2023; es decir, con anterioridad al periodo de vigencia de la Póliza, razón por la cual, la Póliza no ofrece cobertura temporal. Al respecto se aclara, que la modalidad de cobertura fue confirmada recientemente mediante comunicación interna por SBS como aseguradora líder; razón por la cual, al momento de radicar el pronunciamiento frente al auto de apertura no se tuvo en cuenta la falta de cobertura temporal de la Póliza, debido a que de conformidad con la información que reposa en la carátula de la Póliza; se daba a entender que el amparo operaría bajo la modalidad de ddescubrimiento: "2. Modalidad de cobertura  Se cubrirán los reclamos ocurridos durante la vigencia de la póliza". En todo caso, al momento de presentar el escrito de descargos frente a la imputación, se desarrollará el argumento de falta de cobertura temporal atendiendo a las razones ya expuestas.  
Respecto a la responsabilidad de los funcionarios asegurados, hasta el momento no se ha califi-cado su conducta, ni se han practicado las versiones libres que deben rendir los presuntos responsables, por lo que su responsabilidad deberá acreditarse con las pruebas practicadas a lo largo del proceso de responsabilidad fiscal.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</si>
</sst>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quot;$&quot;\ * #,##0.00_);_(&quot;$&quot;\ * \(#,##0.00\);_(&quot;$&quot;\ * &quot;-&quot;??_);_(@_)"/>
    <numFmt numFmtId="165" formatCode="&quot;$&quot;\ #,##0"/>
    <numFmt numFmtId="166" formatCode="_(&quot;$&quot;\ * #,##0_);_(&quot;$&quot;\ * \(#,##0\);_(&quot;$&quot;\ * &quot;-&quot;??_);_(@_)"/>
    <numFmt numFmtId="167" formatCode="&quot;$&quot;\ #,##0.00"/>
  </numFmts>
  <fonts count="11" x14ac:knownFonts="1">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b/>
      <sz val="11"/>
      <name val="Calibri"/>
      <family val="2"/>
      <scheme val="minor"/>
    </font>
    <font>
      <sz val="11"/>
      <name val="Calibri"/>
      <family val="2"/>
      <scheme val="minor"/>
    </font>
    <font>
      <b/>
      <sz val="10"/>
      <name val="Calibri"/>
      <family val="2"/>
      <scheme val="minor"/>
    </font>
    <font>
      <sz val="10"/>
      <color theme="1"/>
      <name val="Calibri"/>
      <family val="2"/>
      <scheme val="minor"/>
    </font>
    <font>
      <sz val="10"/>
      <color rgb="FFFF0000"/>
      <name val="Calibri"/>
      <family val="2"/>
      <scheme val="minor"/>
    </font>
    <font>
      <b/>
      <sz val="10"/>
      <color theme="1"/>
      <name val="Calibri"/>
      <family val="2"/>
      <scheme val="minor"/>
    </font>
    <font>
      <sz val="10"/>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8" tint="0.7999816888943144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67">
    <xf numFmtId="0" fontId="0" fillId="0" borderId="0" xfId="0"/>
    <xf numFmtId="0" fontId="0" fillId="0" borderId="1" xfId="0" applyBorder="1" applyAlignment="1">
      <alignment horizontal="center" vertical="center"/>
    </xf>
    <xf numFmtId="0" fontId="2" fillId="2" borderId="1" xfId="0" applyFont="1" applyFill="1" applyBorder="1" applyAlignment="1">
      <alignment horizontal="center" vertical="center" wrapText="1"/>
    </xf>
    <xf numFmtId="0" fontId="0" fillId="0" borderId="1" xfId="0" applyBorder="1" applyAlignment="1">
      <alignment horizontal="center" vertical="center" wrapText="1"/>
    </xf>
    <xf numFmtId="0" fontId="0" fillId="0" borderId="0" xfId="0" applyAlignment="1">
      <alignment horizontal="center" vertical="center"/>
    </xf>
    <xf numFmtId="1" fontId="0" fillId="0" borderId="1" xfId="0" applyNumberFormat="1" applyBorder="1" applyAlignment="1">
      <alignment horizontal="center" vertical="center"/>
    </xf>
    <xf numFmtId="14" fontId="0" fillId="0" borderId="1" xfId="0" applyNumberFormat="1" applyBorder="1" applyAlignment="1">
      <alignment horizontal="center" vertical="center"/>
    </xf>
    <xf numFmtId="1" fontId="6" fillId="4" borderId="1" xfId="0" applyNumberFormat="1" applyFont="1" applyFill="1" applyBorder="1" applyAlignment="1">
      <alignment horizontal="center" vertical="center" wrapText="1"/>
    </xf>
    <xf numFmtId="14" fontId="6" fillId="4" borderId="1" xfId="0" applyNumberFormat="1" applyFont="1" applyFill="1" applyBorder="1" applyAlignment="1">
      <alignment horizontal="center" vertical="center" wrapText="1"/>
    </xf>
    <xf numFmtId="0" fontId="6" fillId="4" borderId="1" xfId="0" applyFont="1" applyFill="1" applyBorder="1" applyAlignment="1">
      <alignment horizontal="center" vertical="center" wrapText="1"/>
    </xf>
    <xf numFmtId="0" fontId="6" fillId="0" borderId="1" xfId="0" applyFont="1" applyBorder="1" applyAlignment="1">
      <alignment horizontal="center" vertical="center" wrapText="1"/>
    </xf>
    <xf numFmtId="167" fontId="6" fillId="4" borderId="1" xfId="0" applyNumberFormat="1" applyFont="1" applyFill="1" applyBorder="1" applyAlignment="1">
      <alignment horizontal="center" vertical="center" wrapText="1"/>
    </xf>
    <xf numFmtId="166" fontId="6" fillId="4" borderId="1" xfId="1" applyNumberFormat="1" applyFont="1" applyFill="1" applyBorder="1" applyAlignment="1">
      <alignment horizontal="center" vertical="center" wrapText="1"/>
    </xf>
    <xf numFmtId="1" fontId="6" fillId="3" borderId="1" xfId="0" applyNumberFormat="1" applyFont="1" applyFill="1" applyBorder="1" applyAlignment="1">
      <alignment horizontal="center" vertical="center" wrapText="1"/>
    </xf>
    <xf numFmtId="0" fontId="6" fillId="3" borderId="1" xfId="0" applyFont="1" applyFill="1" applyBorder="1" applyAlignment="1">
      <alignment horizontal="center" vertical="center" wrapText="1"/>
    </xf>
    <xf numFmtId="0" fontId="7" fillId="0" borderId="1" xfId="0" applyFont="1" applyBorder="1" applyAlignment="1">
      <alignment vertical="top" wrapText="1"/>
    </xf>
    <xf numFmtId="0" fontId="0" fillId="0" borderId="1" xfId="0" applyBorder="1"/>
    <xf numFmtId="0" fontId="0" fillId="0" borderId="1" xfId="0" applyBorder="1" applyAlignment="1">
      <alignment vertical="center"/>
    </xf>
    <xf numFmtId="164" fontId="0" fillId="0" borderId="1" xfId="1" applyFont="1" applyFill="1" applyBorder="1" applyAlignment="1">
      <alignment vertical="center"/>
    </xf>
    <xf numFmtId="1" fontId="0" fillId="0" borderId="1" xfId="1" applyNumberFormat="1" applyFont="1" applyFill="1" applyBorder="1" applyAlignment="1">
      <alignment horizontal="center" vertical="center"/>
    </xf>
    <xf numFmtId="1" fontId="0" fillId="0" borderId="1" xfId="0" applyNumberFormat="1" applyBorder="1" applyAlignment="1">
      <alignment horizontal="center" vertical="center" wrapText="1"/>
    </xf>
    <xf numFmtId="1" fontId="5" fillId="0" borderId="1" xfId="0" applyNumberFormat="1" applyFont="1" applyBorder="1" applyAlignment="1">
      <alignment horizontal="center" vertical="center"/>
    </xf>
    <xf numFmtId="0" fontId="0" fillId="0" borderId="1" xfId="0" applyBorder="1" applyAlignment="1">
      <alignment horizontal="left" vertical="center"/>
    </xf>
    <xf numFmtId="0" fontId="4" fillId="0" borderId="0" xfId="0" applyFont="1" applyAlignment="1">
      <alignment horizontal="left"/>
    </xf>
    <xf numFmtId="0" fontId="4" fillId="0" borderId="0" xfId="0" applyFont="1" applyAlignment="1">
      <alignment horizontal="center"/>
    </xf>
    <xf numFmtId="0" fontId="5" fillId="0" borderId="0" xfId="0" applyFont="1" applyAlignment="1">
      <alignment horizontal="left" vertical="top"/>
    </xf>
    <xf numFmtId="0" fontId="5" fillId="0" borderId="0" xfId="0" applyFont="1" applyAlignment="1">
      <alignment horizontal="left" vertical="center"/>
    </xf>
    <xf numFmtId="0" fontId="5" fillId="0" borderId="0" xfId="0" applyFont="1"/>
    <xf numFmtId="0" fontId="5" fillId="0" borderId="0" xfId="0" applyFont="1" applyAlignment="1">
      <alignment horizontal="center" vertical="center"/>
    </xf>
    <xf numFmtId="0" fontId="2" fillId="0" borderId="0" xfId="0" applyFont="1" applyAlignment="1">
      <alignment horizontal="center" vertical="center"/>
    </xf>
    <xf numFmtId="164" fontId="0" fillId="0" borderId="1" xfId="1" applyFont="1" applyFill="1" applyBorder="1" applyAlignment="1">
      <alignment horizontal="center" vertical="center"/>
    </xf>
    <xf numFmtId="0" fontId="0" fillId="0" borderId="0" xfId="0" applyAlignment="1">
      <alignment vertical="center"/>
    </xf>
    <xf numFmtId="1" fontId="0" fillId="0" borderId="1" xfId="0" applyNumberFormat="1" applyBorder="1" applyAlignment="1" applyProtection="1">
      <alignment horizontal="center" vertical="center" wrapText="1"/>
      <protection locked="0"/>
    </xf>
    <xf numFmtId="166" fontId="0" fillId="0" borderId="1" xfId="1" applyNumberFormat="1" applyFont="1" applyBorder="1" applyAlignment="1" applyProtection="1">
      <alignment horizontal="center" vertical="center" wrapText="1"/>
      <protection locked="0"/>
    </xf>
    <xf numFmtId="0" fontId="0" fillId="0" borderId="1" xfId="0" applyBorder="1" applyAlignment="1" applyProtection="1">
      <alignment horizontal="center" vertical="center" wrapText="1"/>
      <protection locked="0"/>
    </xf>
    <xf numFmtId="1" fontId="0" fillId="0" borderId="1" xfId="0" applyNumberFormat="1" applyBorder="1" applyAlignment="1" applyProtection="1">
      <alignment horizontal="center" vertical="center"/>
      <protection locked="0"/>
    </xf>
    <xf numFmtId="0" fontId="0" fillId="0" borderId="1" xfId="0" applyBorder="1" applyAlignment="1" applyProtection="1">
      <alignment horizontal="center" vertical="center"/>
      <protection locked="0"/>
    </xf>
    <xf numFmtId="14" fontId="0" fillId="0" borderId="1" xfId="1" applyNumberFormat="1" applyFont="1" applyBorder="1" applyAlignment="1" applyProtection="1">
      <alignment horizontal="center" vertical="center"/>
      <protection locked="0"/>
    </xf>
    <xf numFmtId="164" fontId="0" fillId="0" borderId="1" xfId="1" applyFont="1" applyBorder="1" applyAlignment="1" applyProtection="1">
      <alignment horizontal="center" vertical="center"/>
      <protection locked="0"/>
    </xf>
    <xf numFmtId="0" fontId="0" fillId="0" borderId="1" xfId="0" applyBorder="1" applyAlignment="1" applyProtection="1">
      <alignment vertical="center"/>
      <protection locked="0"/>
    </xf>
    <xf numFmtId="0" fontId="9" fillId="2" borderId="1" xfId="0" applyFont="1" applyFill="1" applyBorder="1" applyAlignment="1">
      <alignment horizontal="center" vertical="center" wrapText="1"/>
    </xf>
    <xf numFmtId="0" fontId="7" fillId="0" borderId="1" xfId="0" applyFont="1" applyBorder="1" applyAlignment="1" applyProtection="1">
      <alignment horizontal="center" vertical="center" wrapText="1"/>
      <protection locked="0"/>
    </xf>
    <xf numFmtId="165" fontId="7" fillId="0" borderId="1" xfId="2" applyNumberFormat="1" applyFont="1" applyFill="1" applyBorder="1" applyAlignment="1" applyProtection="1">
      <alignment horizontal="center" vertical="center"/>
      <protection locked="0"/>
    </xf>
    <xf numFmtId="0" fontId="9" fillId="2" borderId="1" xfId="0" applyFont="1" applyFill="1" applyBorder="1" applyAlignment="1">
      <alignment horizontal="center" wrapText="1"/>
    </xf>
    <xf numFmtId="1" fontId="7" fillId="0" borderId="1" xfId="0" applyNumberFormat="1" applyFont="1" applyBorder="1" applyAlignment="1" applyProtection="1">
      <alignment horizontal="center" vertical="center"/>
      <protection locked="0"/>
    </xf>
    <xf numFmtId="0" fontId="6" fillId="2" borderId="1" xfId="0" applyFont="1" applyFill="1" applyBorder="1" applyAlignment="1">
      <alignment horizontal="center" vertical="center" wrapText="1"/>
    </xf>
    <xf numFmtId="14" fontId="7" fillId="0" borderId="1" xfId="0" applyNumberFormat="1" applyFont="1" applyBorder="1" applyAlignment="1" applyProtection="1">
      <alignment horizontal="left" vertical="top" wrapText="1"/>
      <protection locked="0"/>
    </xf>
    <xf numFmtId="0" fontId="7" fillId="0" borderId="1" xfId="0" applyFont="1" applyBorder="1" applyAlignment="1" applyProtection="1">
      <alignment horizontal="left" vertical="top" wrapText="1"/>
      <protection locked="0"/>
    </xf>
    <xf numFmtId="0" fontId="7" fillId="0" borderId="1" xfId="0" applyFont="1" applyBorder="1" applyAlignment="1" applyProtection="1">
      <alignment horizontal="center" vertical="center" wrapText="1"/>
      <protection locked="0"/>
    </xf>
    <xf numFmtId="0" fontId="9" fillId="0" borderId="1" xfId="0" applyFont="1" applyBorder="1" applyAlignment="1">
      <alignment horizontal="center" vertical="center"/>
    </xf>
    <xf numFmtId="0" fontId="8" fillId="0" borderId="1" xfId="0" applyFont="1" applyBorder="1" applyAlignment="1">
      <alignment horizontal="center" vertical="center" wrapText="1"/>
    </xf>
    <xf numFmtId="14" fontId="7" fillId="0" borderId="1" xfId="0" applyNumberFormat="1" applyFont="1" applyBorder="1" applyAlignment="1" applyProtection="1">
      <alignment horizontal="center" vertical="center"/>
      <protection locked="0"/>
    </xf>
    <xf numFmtId="0" fontId="7" fillId="0" borderId="1" xfId="0" applyFont="1" applyBorder="1" applyAlignment="1" applyProtection="1">
      <alignment horizontal="center" vertical="center"/>
      <protection locked="0"/>
    </xf>
    <xf numFmtId="0" fontId="10" fillId="0" borderId="3" xfId="0" applyFont="1" applyBorder="1" applyAlignment="1" applyProtection="1">
      <alignment horizontal="center" vertical="center" wrapText="1"/>
      <protection locked="0"/>
    </xf>
    <xf numFmtId="0" fontId="10" fillId="0" borderId="4" xfId="0" applyFont="1" applyBorder="1" applyAlignment="1" applyProtection="1">
      <alignment horizontal="center" vertical="center" wrapText="1"/>
      <protection locked="0"/>
    </xf>
    <xf numFmtId="0" fontId="10" fillId="0" borderId="2" xfId="0" applyFont="1" applyBorder="1" applyAlignment="1" applyProtection="1">
      <alignment horizontal="center" vertical="center" wrapText="1"/>
      <protection locked="0"/>
    </xf>
    <xf numFmtId="0" fontId="9" fillId="2" borderId="1" xfId="0" applyFont="1" applyFill="1" applyBorder="1" applyAlignment="1">
      <alignment horizontal="center" vertical="center" wrapText="1"/>
    </xf>
    <xf numFmtId="0" fontId="0" fillId="0" borderId="1" xfId="0" applyBorder="1" applyAlignment="1" applyProtection="1">
      <alignment horizontal="left" vertical="top"/>
      <protection locked="0"/>
    </xf>
    <xf numFmtId="0" fontId="3" fillId="2" borderId="1" xfId="0" applyFont="1" applyFill="1" applyBorder="1" applyAlignment="1">
      <alignment horizontal="center" vertical="center"/>
    </xf>
    <xf numFmtId="165" fontId="7" fillId="0" borderId="1" xfId="0" applyNumberFormat="1" applyFont="1" applyBorder="1" applyAlignment="1" applyProtection="1">
      <alignment horizontal="center" vertical="center" wrapText="1"/>
      <protection locked="0"/>
    </xf>
    <xf numFmtId="0" fontId="7" fillId="0" borderId="1" xfId="1" applyNumberFormat="1" applyFont="1" applyFill="1" applyBorder="1" applyAlignment="1" applyProtection="1">
      <alignment horizontal="left" vertical="top" wrapText="1"/>
      <protection locked="0"/>
    </xf>
    <xf numFmtId="0" fontId="2" fillId="2" borderId="1" xfId="0" applyFont="1" applyFill="1" applyBorder="1" applyAlignment="1">
      <alignment horizontal="center" vertical="center" wrapText="1"/>
    </xf>
    <xf numFmtId="0" fontId="0" fillId="0" borderId="1" xfId="0" applyBorder="1" applyAlignment="1" applyProtection="1">
      <alignment horizontal="center" vertical="center"/>
      <protection locked="0"/>
    </xf>
    <xf numFmtId="0" fontId="0" fillId="0" borderId="1" xfId="0" applyBorder="1" applyAlignment="1" applyProtection="1">
      <alignment horizontal="center" vertical="center" wrapText="1"/>
      <protection locked="0"/>
    </xf>
    <xf numFmtId="0" fontId="0" fillId="0" borderId="1" xfId="0" applyBorder="1" applyAlignment="1">
      <alignment horizontal="center" vertical="center" wrapText="1"/>
    </xf>
    <xf numFmtId="0" fontId="0" fillId="3" borderId="1" xfId="0" applyFill="1" applyBorder="1" applyAlignment="1" applyProtection="1">
      <alignment horizontal="center" vertical="center"/>
      <protection locked="0"/>
    </xf>
    <xf numFmtId="0" fontId="2" fillId="3" borderId="1" xfId="0" applyFont="1" applyFill="1" applyBorder="1" applyAlignment="1">
      <alignment horizontal="center" vertical="center" wrapText="1"/>
    </xf>
  </cellXfs>
  <cellStyles count="3">
    <cellStyle name="Moneda" xfId="1" builtinId="4"/>
    <cellStyle name="Normal" xfId="0" builtinId="0"/>
    <cellStyle name="Porcentaje"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T22"/>
  <sheetViews>
    <sheetView tabSelected="1" topLeftCell="A17" zoomScaleNormal="100" workbookViewId="0">
      <selection activeCell="A20" sqref="A20:H20"/>
    </sheetView>
  </sheetViews>
  <sheetFormatPr baseColWidth="10" defaultColWidth="11.453125" defaultRowHeight="14.5" x14ac:dyDescent="0.35"/>
  <cols>
    <col min="1" max="1" width="20.453125" customWidth="1"/>
    <col min="2" max="2" width="23.54296875" customWidth="1"/>
    <col min="3" max="3" width="13.453125" customWidth="1"/>
    <col min="4" max="4" width="22.1796875" customWidth="1"/>
    <col min="5" max="5" width="14.1796875" customWidth="1"/>
    <col min="8" max="8" width="4.1796875" customWidth="1"/>
    <col min="15" max="15" width="36.453125" style="27" bestFit="1" customWidth="1"/>
    <col min="16" max="16" width="28" style="27" bestFit="1" customWidth="1"/>
    <col min="17" max="17" width="38.453125" style="27" bestFit="1" customWidth="1"/>
    <col min="18" max="18" width="15.81640625" style="27" customWidth="1"/>
    <col min="19" max="19" width="27.453125" style="27" bestFit="1" customWidth="1"/>
    <col min="20" max="20" width="11.453125" style="27"/>
  </cols>
  <sheetData>
    <row r="2" spans="1:19" ht="21" x14ac:dyDescent="0.35">
      <c r="A2" s="58" t="s">
        <v>0</v>
      </c>
      <c r="B2" s="58"/>
      <c r="C2" s="58"/>
      <c r="D2" s="58"/>
      <c r="E2" s="58"/>
      <c r="F2" s="58"/>
      <c r="G2" s="58"/>
      <c r="H2" s="58"/>
      <c r="O2" s="23"/>
      <c r="P2" s="24"/>
      <c r="Q2" s="24"/>
      <c r="R2" s="24"/>
      <c r="S2" s="24"/>
    </row>
    <row r="3" spans="1:19" x14ac:dyDescent="0.35">
      <c r="A3" s="56" t="s">
        <v>1</v>
      </c>
      <c r="B3" s="56"/>
      <c r="C3" s="56"/>
      <c r="D3" s="51">
        <v>45768</v>
      </c>
      <c r="E3" s="51"/>
      <c r="F3" s="51"/>
      <c r="G3" s="51"/>
      <c r="H3" s="51"/>
      <c r="O3" s="25"/>
      <c r="P3" s="25"/>
      <c r="Q3" s="26"/>
      <c r="R3" s="26"/>
    </row>
    <row r="4" spans="1:19" x14ac:dyDescent="0.35">
      <c r="A4" s="40" t="s">
        <v>2</v>
      </c>
      <c r="B4" s="47" t="s">
        <v>119</v>
      </c>
      <c r="C4" s="47"/>
      <c r="D4" s="47"/>
      <c r="E4" s="40" t="s">
        <v>3</v>
      </c>
      <c r="F4" s="48" t="s">
        <v>3</v>
      </c>
      <c r="G4" s="48"/>
      <c r="H4" s="48"/>
      <c r="O4" s="25"/>
      <c r="P4" s="25"/>
      <c r="Q4" s="26"/>
      <c r="R4" s="26"/>
    </row>
    <row r="5" spans="1:19" x14ac:dyDescent="0.35">
      <c r="A5" s="40" t="s">
        <v>4</v>
      </c>
      <c r="B5" s="46">
        <v>45629</v>
      </c>
      <c r="C5" s="46"/>
      <c r="D5" s="46"/>
      <c r="E5" s="40" t="s">
        <v>5</v>
      </c>
      <c r="F5" s="52"/>
      <c r="G5" s="52"/>
      <c r="H5" s="52"/>
      <c r="O5" s="25"/>
      <c r="P5" s="25"/>
      <c r="Q5" s="26"/>
      <c r="R5" s="26"/>
    </row>
    <row r="6" spans="1:19" ht="30.75" customHeight="1" x14ac:dyDescent="0.35">
      <c r="A6" s="40" t="s">
        <v>6</v>
      </c>
      <c r="B6" s="48" t="s">
        <v>130</v>
      </c>
      <c r="C6" s="48"/>
      <c r="D6" s="48"/>
      <c r="E6" s="48"/>
      <c r="F6" s="48"/>
      <c r="G6" s="48"/>
      <c r="H6" s="48"/>
      <c r="O6" s="25"/>
      <c r="P6" s="25"/>
      <c r="Q6" s="26"/>
      <c r="R6" s="28"/>
    </row>
    <row r="7" spans="1:19" ht="30.75" customHeight="1" x14ac:dyDescent="0.35">
      <c r="A7" s="40" t="s">
        <v>7</v>
      </c>
      <c r="B7" s="48" t="s">
        <v>131</v>
      </c>
      <c r="C7" s="48"/>
      <c r="D7" s="48"/>
      <c r="E7" s="48"/>
      <c r="F7" s="48"/>
      <c r="G7" s="48"/>
      <c r="H7" s="48"/>
      <c r="O7" s="25"/>
      <c r="P7" s="25"/>
      <c r="Q7" s="26"/>
      <c r="R7" s="28"/>
    </row>
    <row r="8" spans="1:19" ht="32.25" customHeight="1" x14ac:dyDescent="0.35">
      <c r="A8" s="40" t="s">
        <v>8</v>
      </c>
      <c r="B8" s="48" t="s">
        <v>138</v>
      </c>
      <c r="C8" s="48"/>
      <c r="D8" s="48"/>
      <c r="E8" s="48"/>
      <c r="F8" s="48"/>
      <c r="G8" s="48"/>
      <c r="H8" s="48"/>
      <c r="O8" s="25"/>
      <c r="P8" s="25"/>
      <c r="Q8" s="26"/>
      <c r="R8" s="28"/>
    </row>
    <row r="9" spans="1:19" ht="70.5" customHeight="1" x14ac:dyDescent="0.35">
      <c r="A9" s="40" t="s">
        <v>9</v>
      </c>
      <c r="B9" s="47" t="s">
        <v>132</v>
      </c>
      <c r="C9" s="47"/>
      <c r="D9" s="47"/>
      <c r="E9" s="47"/>
      <c r="F9" s="47"/>
      <c r="G9" s="47"/>
      <c r="H9" s="47"/>
      <c r="O9" s="25"/>
      <c r="P9" s="25"/>
      <c r="Q9" s="26"/>
      <c r="R9" s="28"/>
    </row>
    <row r="10" spans="1:19" x14ac:dyDescent="0.35">
      <c r="A10" s="40" t="s">
        <v>10</v>
      </c>
      <c r="B10" s="59">
        <v>1833208</v>
      </c>
      <c r="C10" s="59"/>
      <c r="D10" s="59"/>
      <c r="E10" s="59"/>
      <c r="F10" s="59"/>
      <c r="G10" s="59"/>
      <c r="H10" s="59"/>
      <c r="O10" s="25"/>
      <c r="P10" s="28"/>
      <c r="Q10" s="26"/>
      <c r="R10" s="28"/>
    </row>
    <row r="11" spans="1:19" ht="164.25" customHeight="1" x14ac:dyDescent="0.35">
      <c r="A11" s="40" t="s">
        <v>11</v>
      </c>
      <c r="B11" s="60" t="s">
        <v>132</v>
      </c>
      <c r="C11" s="60"/>
      <c r="D11" s="60"/>
      <c r="E11" s="60"/>
      <c r="F11" s="60"/>
      <c r="G11" s="60"/>
      <c r="H11" s="60"/>
      <c r="O11" s="25"/>
      <c r="P11" s="28"/>
      <c r="Q11" s="26"/>
      <c r="R11" s="28"/>
    </row>
    <row r="12" spans="1:19" ht="93" customHeight="1" x14ac:dyDescent="0.35">
      <c r="A12" s="40" t="s">
        <v>12</v>
      </c>
      <c r="B12" s="60" t="s">
        <v>139</v>
      </c>
      <c r="C12" s="60"/>
      <c r="D12" s="60"/>
      <c r="E12" s="60"/>
      <c r="F12" s="60"/>
      <c r="G12" s="60"/>
      <c r="H12" s="60"/>
      <c r="O12" s="25"/>
      <c r="P12" s="28"/>
      <c r="Q12" s="26"/>
      <c r="R12" s="28"/>
    </row>
    <row r="13" spans="1:19" ht="26" x14ac:dyDescent="0.35">
      <c r="A13" s="40" t="s">
        <v>13</v>
      </c>
      <c r="B13" s="41" t="s">
        <v>114</v>
      </c>
      <c r="C13" s="40" t="s">
        <v>14</v>
      </c>
      <c r="D13" s="42"/>
      <c r="E13" s="40" t="s">
        <v>15</v>
      </c>
      <c r="F13" s="48" t="s">
        <v>133</v>
      </c>
      <c r="G13" s="48"/>
      <c r="H13" s="48"/>
    </row>
    <row r="14" spans="1:19" ht="26.5" x14ac:dyDescent="0.35">
      <c r="A14" s="40" t="s">
        <v>16</v>
      </c>
      <c r="B14" s="48" t="s">
        <v>130</v>
      </c>
      <c r="C14" s="48"/>
      <c r="D14" s="48"/>
      <c r="E14" s="43" t="s">
        <v>17</v>
      </c>
      <c r="F14" s="48" t="s">
        <v>134</v>
      </c>
      <c r="G14" s="48"/>
      <c r="H14" s="48"/>
      <c r="P14" s="28"/>
      <c r="Q14" s="26"/>
      <c r="R14" s="28"/>
    </row>
    <row r="15" spans="1:19" ht="26.25" customHeight="1" x14ac:dyDescent="0.35">
      <c r="A15" s="40" t="s">
        <v>18</v>
      </c>
      <c r="B15" s="44"/>
      <c r="C15" s="40" t="s">
        <v>19</v>
      </c>
      <c r="D15" s="44">
        <v>1000074</v>
      </c>
      <c r="E15" s="45" t="s">
        <v>20</v>
      </c>
      <c r="F15" s="48" t="s">
        <v>135</v>
      </c>
      <c r="G15" s="48"/>
      <c r="H15" s="48"/>
      <c r="O15" s="25"/>
      <c r="P15" s="28"/>
      <c r="Q15" s="26"/>
      <c r="R15" s="28"/>
    </row>
    <row r="16" spans="1:19" ht="30.75" customHeight="1" x14ac:dyDescent="0.35">
      <c r="A16" s="40" t="s">
        <v>21</v>
      </c>
      <c r="B16" s="53" t="s">
        <v>129</v>
      </c>
      <c r="C16" s="54"/>
      <c r="D16" s="54"/>
      <c r="E16" s="54"/>
      <c r="F16" s="54"/>
      <c r="G16" s="54"/>
      <c r="H16" s="55"/>
      <c r="O16" s="25"/>
      <c r="P16" s="28"/>
      <c r="Q16" s="26"/>
      <c r="R16" s="28"/>
    </row>
    <row r="17" spans="1:8" ht="26" x14ac:dyDescent="0.35">
      <c r="A17" s="40" t="s">
        <v>22</v>
      </c>
      <c r="B17" s="51">
        <v>44958</v>
      </c>
      <c r="C17" s="51"/>
      <c r="D17" s="51"/>
      <c r="E17" s="40" t="s">
        <v>23</v>
      </c>
      <c r="F17" s="51">
        <v>45629</v>
      </c>
      <c r="G17" s="52"/>
      <c r="H17" s="52"/>
    </row>
    <row r="18" spans="1:8" x14ac:dyDescent="0.35">
      <c r="A18" s="49" t="s">
        <v>24</v>
      </c>
      <c r="B18" s="49"/>
      <c r="C18" s="49"/>
      <c r="D18" s="49"/>
      <c r="E18" s="49"/>
      <c r="F18" s="49"/>
      <c r="G18" s="49"/>
      <c r="H18" s="49"/>
    </row>
    <row r="19" spans="1:8" ht="25.5" customHeight="1" x14ac:dyDescent="0.35">
      <c r="A19" s="50" t="s">
        <v>25</v>
      </c>
      <c r="B19" s="50"/>
      <c r="C19" s="50"/>
      <c r="D19" s="50"/>
      <c r="E19" s="50"/>
      <c r="F19" s="50"/>
      <c r="G19" s="50"/>
      <c r="H19" s="50"/>
    </row>
    <row r="20" spans="1:8" ht="120.75" customHeight="1" x14ac:dyDescent="0.35">
      <c r="A20" s="47" t="s">
        <v>136</v>
      </c>
      <c r="B20" s="47"/>
      <c r="C20" s="47"/>
      <c r="D20" s="47"/>
      <c r="E20" s="47"/>
      <c r="F20" s="47"/>
      <c r="G20" s="47"/>
      <c r="H20" s="47"/>
    </row>
    <row r="21" spans="1:8" x14ac:dyDescent="0.35">
      <c r="A21" s="56" t="s">
        <v>26</v>
      </c>
      <c r="B21" s="56"/>
      <c r="C21" s="56"/>
      <c r="D21" s="56"/>
      <c r="E21" s="56"/>
      <c r="F21" s="56"/>
      <c r="G21" s="56"/>
      <c r="H21" s="56"/>
    </row>
    <row r="22" spans="1:8" ht="135.75" customHeight="1" x14ac:dyDescent="0.35">
      <c r="A22" s="57" t="s">
        <v>137</v>
      </c>
      <c r="B22" s="57"/>
      <c r="C22" s="57"/>
      <c r="D22" s="57"/>
      <c r="E22" s="57"/>
      <c r="F22" s="57"/>
      <c r="G22" s="57"/>
      <c r="H22" s="57"/>
    </row>
  </sheetData>
  <mergeCells count="26">
    <mergeCell ref="A21:H21"/>
    <mergeCell ref="A20:H20"/>
    <mergeCell ref="A22:H22"/>
    <mergeCell ref="A2:H2"/>
    <mergeCell ref="A3:C3"/>
    <mergeCell ref="D3:H3"/>
    <mergeCell ref="F15:H15"/>
    <mergeCell ref="B7:H7"/>
    <mergeCell ref="B8:H8"/>
    <mergeCell ref="B9:H9"/>
    <mergeCell ref="B10:H10"/>
    <mergeCell ref="B11:H11"/>
    <mergeCell ref="B12:H12"/>
    <mergeCell ref="F13:H13"/>
    <mergeCell ref="B14:D14"/>
    <mergeCell ref="F5:H5"/>
    <mergeCell ref="B5:D5"/>
    <mergeCell ref="B4:D4"/>
    <mergeCell ref="F4:H4"/>
    <mergeCell ref="A18:H18"/>
    <mergeCell ref="A19:H19"/>
    <mergeCell ref="F14:H14"/>
    <mergeCell ref="B6:H6"/>
    <mergeCell ref="B17:D17"/>
    <mergeCell ref="F17:H17"/>
    <mergeCell ref="B16:H16"/>
  </mergeCells>
  <dataValidations xWindow="1058" yWindow="763" count="10">
    <dataValidation allowBlank="1" showInputMessage="1" showErrorMessage="1" prompt="Fecha de la primera reclamación o audiencia de conciliación extrajudicial." sqref="F17:H17" xr:uid="{00000000-0002-0000-0000-000000000000}"/>
    <dataValidation type="whole" allowBlank="1" showInputMessage="1" showErrorMessage="1" promptTitle="RESERVA SUGERIDA" prompt="Sugerencia objetivada del abogado externo teniendo en cuenta la calificación de la contingecnia, valor máximo en riesgo y las circunstacnias fácticas y jurídicas del proceso. INCLUIR EN FORMATO DE NUMEROS SIN PUNTOS NI COMAS" sqref="D13" xr:uid="{00000000-0002-0000-0000-000001000000}">
      <formula1>1</formula1>
      <formula2>1000000000</formula2>
    </dataValidation>
    <dataValidation allowBlank="1" showInputMessage="1" showErrorMessage="1" prompt="Se relacionan las razones de índole fáctico, probatorio, jurisprudencial, etc., por las cuales la entidad clasifica la contingencia como probable, eventual o remota. Se debe mencionar si hubo fallo en una instancia anterior y el sentido del mismo." sqref="B12" xr:uid="{00000000-0002-0000-0000-000002000000}"/>
    <dataValidation allowBlank="1" showInputMessage="1" showErrorMessage="1" prompt="Sínstesis de los argumentos de derecho y de hecho más importantes que dieron origen a la contingencia; los factores que inciden a favor y en contra de la entidad, y la sustentación del concepto del abogado." sqref="B11:H11" xr:uid="{00000000-0002-0000-0000-000003000000}"/>
    <dataValidation type="whole" allowBlank="1" showInputMessage="1" showErrorMessage="1" promptTitle="VALORACION" prompt="Se debe indicar en MILLONES de pesos el valor estimado de la contingencia. Se debe tener en cuenta el porcentaje de retención cuando exista Coasegurado; el valor asegurasdo y descontar el deducible. INCLUIR EN FORMATO DE NUMEROS SIN PUNTOS NI COMAS" sqref="B10:H10" xr:uid="{00000000-0002-0000-0000-000004000000}">
      <formula1>1</formula1>
      <formula2>100000000000</formula2>
    </dataValidation>
    <dataValidation allowBlank="1" showInputMessage="1" showErrorMessage="1" promptTitle="PRETENSIONES" prompt="Se relaciona una sintesis de las pretensiones del actor, mencionando el fundamento normativo de las mismas. En esta celda NO se debe incluir la valoración de las pretensiones en millones de pesos. " sqref="B9:H9" xr:uid="{00000000-0002-0000-0000-000005000000}"/>
    <dataValidation allowBlank="1" showErrorMessage="1" sqref="C13" xr:uid="{00000000-0002-0000-0000-000006000000}"/>
    <dataValidation operator="greaterThan" showInputMessage="1" showErrorMessage="1" promptTitle="FECHA DE PROCESO" prompt="Se debe incluir la fecha de notificación judicial en representación de MAPFRE, bajo el formato DD (día); MM (mes) y AAAA (año a cuatro dígitos)" sqref="B5:D5" xr:uid="{00000000-0002-0000-0000-000007000000}"/>
    <dataValidation allowBlank="1" showInputMessage="1" showErrorMessage="1" promptTitle="FECHA DE INFORME" prompt="INGRESAR LA FECHA EN LA QUE SE DILIGENCIA EL INFORME" sqref="D3:H3" xr:uid="{00000000-0002-0000-0000-000008000000}"/>
    <dataValidation allowBlank="1" showInputMessage="1" showErrorMessage="1" promptTitle="ESTADO ACTUAL DEL PROCESO" prompt="Se debe incluir las actuaciones adelantadas." sqref="A22" xr:uid="{00000000-0002-0000-0000-000009000000}"/>
  </dataValidations>
  <pageMargins left="0.25" right="0.25" top="0.75" bottom="0.75" header="0.3" footer="0.3"/>
  <pageSetup scale="80" orientation="portrait" horizontalDpi="200" verticalDpi="200" r:id="rId1"/>
  <extLst>
    <ext xmlns:x14="http://schemas.microsoft.com/office/spreadsheetml/2009/9/main" uri="{CCE6A557-97BC-4b89-ADB6-D9C93CAAB3DF}">
      <x14:dataValidations xmlns:xm="http://schemas.microsoft.com/office/excel/2006/main" xWindow="1058" yWindow="763" count="5">
        <x14:dataValidation type="list" allowBlank="1" showInputMessage="1" showErrorMessage="1" xr:uid="{00000000-0002-0000-0000-00000A000000}">
          <x14:formula1>
            <xm:f>Hoja1!$D$1:$D$4</xm:f>
          </x14:formula1>
          <xm:sqref>F5:H5</xm:sqref>
        </x14:dataValidation>
        <x14:dataValidation type="list" allowBlank="1" showInputMessage="1" showErrorMessage="1" xr:uid="{00000000-0002-0000-0000-00000B000000}">
          <x14:formula1>
            <xm:f>Hoja1!$C$1:$C$5</xm:f>
          </x14:formula1>
          <xm:sqref>B13</xm:sqref>
        </x14:dataValidation>
        <x14:dataValidation type="list" allowBlank="1" showInputMessage="1" showErrorMessage="1" xr:uid="{00000000-0002-0000-0000-00000C000000}">
          <x14:formula1>
            <xm:f>Hoja1!$E$1:$E$12</xm:f>
          </x14:formula1>
          <xm:sqref>B16:H16</xm:sqref>
        </x14:dataValidation>
        <x14:dataValidation type="list" allowBlank="1" showInputMessage="1" showErrorMessage="1" xr:uid="{00000000-0002-0000-0000-00000D000000}">
          <x14:formula1>
            <xm:f>Hoja1!$A$1:$A$11</xm:f>
          </x14:formula1>
          <xm:sqref>B4:D4</xm:sqref>
        </x14:dataValidation>
        <x14:dataValidation type="list" allowBlank="1" showInputMessage="1" showErrorMessage="1" xr:uid="{00000000-0002-0000-0000-00000E000000}">
          <x14:formula1>
            <xm:f>Hoja1!$B$1:$B$6</xm:f>
          </x14:formula1>
          <xm:sqref>F4:H4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F43"/>
  <sheetViews>
    <sheetView zoomScale="80" zoomScaleNormal="80" workbookViewId="0">
      <selection activeCell="B4" sqref="B4"/>
    </sheetView>
  </sheetViews>
  <sheetFormatPr baseColWidth="10" defaultColWidth="11.453125" defaultRowHeight="14.5" x14ac:dyDescent="0.35"/>
  <cols>
    <col min="1" max="1" width="22.54296875" style="4" customWidth="1"/>
    <col min="2" max="2" width="19.1796875" style="4" customWidth="1"/>
    <col min="3" max="3" width="14.26953125" style="4" customWidth="1"/>
    <col min="4" max="4" width="23.81640625" style="4" customWidth="1"/>
    <col min="5" max="5" width="19.26953125" style="4" customWidth="1"/>
    <col min="6" max="6" width="20.7265625" style="4" customWidth="1"/>
    <col min="7" max="9" width="11.453125" style="4"/>
    <col min="10" max="10" width="20.54296875" style="4" bestFit="1" customWidth="1"/>
    <col min="11" max="16384" width="11.453125" style="4"/>
  </cols>
  <sheetData>
    <row r="2" spans="1:6" ht="21" x14ac:dyDescent="0.35">
      <c r="A2" s="58" t="s">
        <v>27</v>
      </c>
      <c r="B2" s="58"/>
      <c r="C2" s="58"/>
      <c r="D2" s="58"/>
      <c r="E2" s="58"/>
      <c r="F2" s="58"/>
    </row>
    <row r="3" spans="1:6" x14ac:dyDescent="0.35">
      <c r="A3" s="2" t="s">
        <v>6</v>
      </c>
      <c r="B3" s="62" t="str">
        <f>'1. ABOGADO EXTERNO'!B6:H6</f>
        <v>CONTRALORÍA GENERAL DE SANTIAGO DE CALI</v>
      </c>
      <c r="C3" s="62"/>
      <c r="D3" s="62"/>
      <c r="E3" s="62"/>
      <c r="F3" s="62"/>
    </row>
    <row r="4" spans="1:6" x14ac:dyDescent="0.35">
      <c r="A4" s="2" t="s">
        <v>28</v>
      </c>
      <c r="B4" s="36"/>
      <c r="C4" s="2" t="s">
        <v>29</v>
      </c>
      <c r="D4" s="63"/>
      <c r="E4" s="63"/>
      <c r="F4" s="63"/>
    </row>
    <row r="5" spans="1:6" x14ac:dyDescent="0.35">
      <c r="A5" s="2" t="s">
        <v>8</v>
      </c>
      <c r="B5" s="62"/>
      <c r="C5" s="62"/>
      <c r="D5" s="62"/>
      <c r="E5" s="62"/>
      <c r="F5" s="62"/>
    </row>
    <row r="6" spans="1:6" x14ac:dyDescent="0.35">
      <c r="A6" s="2" t="s">
        <v>30</v>
      </c>
      <c r="B6" s="32"/>
      <c r="C6" s="2" t="s">
        <v>31</v>
      </c>
      <c r="D6" s="39"/>
      <c r="E6" s="2" t="s">
        <v>32</v>
      </c>
      <c r="F6" s="39"/>
    </row>
    <row r="7" spans="1:6" ht="39.75" customHeight="1" x14ac:dyDescent="0.35">
      <c r="A7" s="2" t="s">
        <v>33</v>
      </c>
      <c r="B7" s="32"/>
      <c r="C7" s="2" t="s">
        <v>34</v>
      </c>
      <c r="D7" s="33"/>
      <c r="E7" s="2" t="s">
        <v>35</v>
      </c>
      <c r="F7" s="34"/>
    </row>
    <row r="8" spans="1:6" ht="35.25" customHeight="1" x14ac:dyDescent="0.35">
      <c r="A8" s="2" t="s">
        <v>36</v>
      </c>
      <c r="B8" s="35"/>
      <c r="C8" s="2" t="s">
        <v>37</v>
      </c>
      <c r="D8" s="35"/>
      <c r="E8" s="2" t="s">
        <v>38</v>
      </c>
      <c r="F8" s="36"/>
    </row>
    <row r="9" spans="1:6" ht="37.5" customHeight="1" x14ac:dyDescent="0.35">
      <c r="A9" s="2" t="s">
        <v>39</v>
      </c>
      <c r="B9" s="5"/>
      <c r="C9" s="61" t="s">
        <v>40</v>
      </c>
      <c r="D9" s="62"/>
      <c r="E9" s="2" t="s">
        <v>41</v>
      </c>
      <c r="F9" s="1"/>
    </row>
    <row r="10" spans="1:6" x14ac:dyDescent="0.35">
      <c r="A10" s="2" t="s">
        <v>42</v>
      </c>
      <c r="B10" s="5"/>
      <c r="C10" s="61"/>
      <c r="D10" s="62"/>
      <c r="E10" s="2" t="s">
        <v>43</v>
      </c>
      <c r="F10" s="1"/>
    </row>
    <row r="11" spans="1:6" ht="46.5" customHeight="1" x14ac:dyDescent="0.35">
      <c r="A11" s="2" t="s">
        <v>44</v>
      </c>
      <c r="B11" s="37"/>
      <c r="C11" s="2" t="s">
        <v>23</v>
      </c>
      <c r="D11" s="37"/>
      <c r="E11" s="2" t="s">
        <v>9</v>
      </c>
      <c r="F11" s="38"/>
    </row>
    <row r="12" spans="1:6" ht="167.25" customHeight="1" x14ac:dyDescent="0.35">
      <c r="A12" s="2" t="s">
        <v>45</v>
      </c>
      <c r="B12" s="65"/>
      <c r="C12" s="65"/>
      <c r="D12" s="65"/>
      <c r="E12" s="65"/>
      <c r="F12" s="65"/>
    </row>
    <row r="13" spans="1:6" ht="21" x14ac:dyDescent="0.35">
      <c r="A13" s="58" t="s">
        <v>46</v>
      </c>
      <c r="B13" s="58"/>
      <c r="C13" s="58"/>
      <c r="D13" s="58"/>
      <c r="E13" s="58"/>
      <c r="F13" s="58"/>
    </row>
    <row r="14" spans="1:6" x14ac:dyDescent="0.35">
      <c r="A14" s="64"/>
      <c r="B14" s="64"/>
      <c r="C14" s="64"/>
      <c r="D14" s="64"/>
      <c r="E14" s="64"/>
      <c r="F14" s="64"/>
    </row>
    <row r="15" spans="1:6" x14ac:dyDescent="0.35">
      <c r="A15" s="64"/>
      <c r="B15" s="64"/>
      <c r="C15" s="64"/>
      <c r="D15" s="64"/>
      <c r="E15" s="64"/>
      <c r="F15" s="64"/>
    </row>
    <row r="16" spans="1:6" x14ac:dyDescent="0.35">
      <c r="A16" s="64"/>
      <c r="B16" s="64"/>
      <c r="C16" s="64"/>
      <c r="D16" s="64"/>
      <c r="E16" s="64"/>
      <c r="F16" s="64"/>
    </row>
    <row r="17" spans="1:6" x14ac:dyDescent="0.35">
      <c r="A17" s="64"/>
      <c r="B17" s="64"/>
      <c r="C17" s="64"/>
      <c r="D17" s="64"/>
      <c r="E17" s="64"/>
      <c r="F17" s="64"/>
    </row>
    <row r="18" spans="1:6" x14ac:dyDescent="0.35">
      <c r="A18" s="64"/>
      <c r="B18" s="64"/>
      <c r="C18" s="64"/>
      <c r="D18" s="64"/>
      <c r="E18" s="64"/>
      <c r="F18" s="64"/>
    </row>
    <row r="19" spans="1:6" x14ac:dyDescent="0.35">
      <c r="A19" s="64"/>
      <c r="B19" s="64"/>
      <c r="C19" s="64"/>
      <c r="D19" s="64"/>
      <c r="E19" s="64"/>
      <c r="F19" s="64"/>
    </row>
    <row r="20" spans="1:6" x14ac:dyDescent="0.35">
      <c r="A20" s="64"/>
      <c r="B20" s="64"/>
      <c r="C20" s="64"/>
      <c r="D20" s="64"/>
      <c r="E20" s="64"/>
      <c r="F20" s="64"/>
    </row>
    <row r="21" spans="1:6" x14ac:dyDescent="0.35">
      <c r="A21" s="64"/>
      <c r="B21" s="64"/>
      <c r="C21" s="64"/>
      <c r="D21" s="64"/>
      <c r="E21" s="64"/>
      <c r="F21" s="64"/>
    </row>
    <row r="22" spans="1:6" x14ac:dyDescent="0.35">
      <c r="A22" s="64"/>
      <c r="B22" s="64"/>
      <c r="C22" s="64"/>
      <c r="D22" s="64"/>
      <c r="E22" s="64"/>
      <c r="F22" s="64"/>
    </row>
    <row r="23" spans="1:6" x14ac:dyDescent="0.35">
      <c r="A23" s="64"/>
      <c r="B23" s="64"/>
      <c r="C23" s="64"/>
      <c r="D23" s="64"/>
      <c r="E23" s="64"/>
      <c r="F23" s="64"/>
    </row>
    <row r="24" spans="1:6" x14ac:dyDescent="0.35">
      <c r="A24" s="64"/>
      <c r="B24" s="64"/>
      <c r="C24" s="64"/>
      <c r="D24" s="64"/>
      <c r="E24" s="64"/>
      <c r="F24" s="64"/>
    </row>
    <row r="25" spans="1:6" x14ac:dyDescent="0.35">
      <c r="A25" s="64"/>
      <c r="B25" s="64"/>
      <c r="C25" s="64"/>
      <c r="D25" s="64"/>
      <c r="E25" s="64"/>
      <c r="F25" s="64"/>
    </row>
    <row r="26" spans="1:6" x14ac:dyDescent="0.35">
      <c r="A26" s="64"/>
      <c r="B26" s="64"/>
      <c r="C26" s="64"/>
      <c r="D26" s="64"/>
      <c r="E26" s="64"/>
      <c r="F26" s="64"/>
    </row>
    <row r="27" spans="1:6" x14ac:dyDescent="0.35">
      <c r="A27" s="64"/>
      <c r="B27" s="64"/>
      <c r="C27" s="64"/>
      <c r="D27" s="64"/>
      <c r="E27" s="64"/>
      <c r="F27" s="64"/>
    </row>
    <row r="28" spans="1:6" x14ac:dyDescent="0.35">
      <c r="A28" s="64"/>
      <c r="B28" s="64"/>
      <c r="C28" s="64"/>
      <c r="D28" s="64"/>
      <c r="E28" s="64"/>
      <c r="F28" s="64"/>
    </row>
    <row r="29" spans="1:6" x14ac:dyDescent="0.35">
      <c r="A29" s="64"/>
      <c r="B29" s="64"/>
      <c r="C29" s="64"/>
      <c r="D29" s="64"/>
      <c r="E29" s="64"/>
      <c r="F29" s="64"/>
    </row>
    <row r="30" spans="1:6" x14ac:dyDescent="0.35">
      <c r="A30" s="64"/>
      <c r="B30" s="64"/>
      <c r="C30" s="64"/>
      <c r="D30" s="64"/>
      <c r="E30" s="64"/>
      <c r="F30" s="64"/>
    </row>
    <row r="31" spans="1:6" x14ac:dyDescent="0.35">
      <c r="A31" s="64"/>
      <c r="B31" s="64"/>
      <c r="C31" s="64"/>
      <c r="D31" s="64"/>
      <c r="E31" s="64"/>
      <c r="F31" s="64"/>
    </row>
    <row r="32" spans="1:6" x14ac:dyDescent="0.35">
      <c r="A32" s="64"/>
      <c r="B32" s="64"/>
      <c r="C32" s="64"/>
      <c r="D32" s="64"/>
      <c r="E32" s="64"/>
      <c r="F32" s="64"/>
    </row>
    <row r="33" spans="1:6" x14ac:dyDescent="0.35">
      <c r="A33" s="64"/>
      <c r="B33" s="64"/>
      <c r="C33" s="64"/>
      <c r="D33" s="64"/>
      <c r="E33" s="64"/>
      <c r="F33" s="64"/>
    </row>
    <row r="34" spans="1:6" x14ac:dyDescent="0.35">
      <c r="A34" s="64"/>
      <c r="B34" s="64"/>
      <c r="C34" s="64"/>
      <c r="D34" s="64"/>
      <c r="E34" s="64"/>
      <c r="F34" s="64"/>
    </row>
    <row r="35" spans="1:6" x14ac:dyDescent="0.35">
      <c r="A35" s="64"/>
      <c r="B35" s="64"/>
      <c r="C35" s="64"/>
      <c r="D35" s="64"/>
      <c r="E35" s="64"/>
      <c r="F35" s="64"/>
    </row>
    <row r="36" spans="1:6" x14ac:dyDescent="0.35">
      <c r="A36" s="64"/>
      <c r="B36" s="64"/>
      <c r="C36" s="64"/>
      <c r="D36" s="64"/>
      <c r="E36" s="64"/>
      <c r="F36" s="64"/>
    </row>
    <row r="37" spans="1:6" x14ac:dyDescent="0.35">
      <c r="A37" s="61" t="s">
        <v>47</v>
      </c>
      <c r="B37" s="61"/>
      <c r="C37" s="66"/>
      <c r="D37" s="61" t="s">
        <v>48</v>
      </c>
      <c r="E37" s="61"/>
      <c r="F37" s="61"/>
    </row>
    <row r="38" spans="1:6" x14ac:dyDescent="0.35">
      <c r="A38" s="2" t="s">
        <v>49</v>
      </c>
      <c r="B38" s="2" t="s">
        <v>50</v>
      </c>
      <c r="C38" s="66"/>
      <c r="D38" s="2" t="s">
        <v>49</v>
      </c>
      <c r="E38" s="61" t="s">
        <v>50</v>
      </c>
      <c r="F38" s="61"/>
    </row>
    <row r="39" spans="1:6" x14ac:dyDescent="0.35">
      <c r="A39" s="3"/>
      <c r="B39" s="3"/>
      <c r="C39" s="66"/>
      <c r="D39" s="3"/>
      <c r="E39" s="64"/>
      <c r="F39" s="64"/>
    </row>
    <row r="40" spans="1:6" x14ac:dyDescent="0.35">
      <c r="A40" s="3"/>
      <c r="B40" s="3"/>
      <c r="C40" s="66"/>
      <c r="D40" s="3"/>
      <c r="E40" s="64"/>
      <c r="F40" s="64"/>
    </row>
    <row r="41" spans="1:6" x14ac:dyDescent="0.35">
      <c r="A41" s="3"/>
      <c r="B41" s="3"/>
      <c r="C41" s="66"/>
      <c r="D41" s="3"/>
      <c r="E41" s="64"/>
      <c r="F41" s="64"/>
    </row>
    <row r="42" spans="1:6" x14ac:dyDescent="0.35">
      <c r="A42" s="3"/>
      <c r="B42" s="3"/>
      <c r="C42" s="66"/>
      <c r="D42" s="3"/>
      <c r="E42" s="64"/>
      <c r="F42" s="64"/>
    </row>
    <row r="43" spans="1:6" x14ac:dyDescent="0.35">
      <c r="A43" s="3"/>
      <c r="B43" s="3"/>
      <c r="C43" s="66"/>
      <c r="D43" s="3"/>
      <c r="E43" s="64"/>
      <c r="F43" s="64"/>
    </row>
  </sheetData>
  <sheetProtection algorithmName="SHA-512" hashValue="cpoSRpEAkwuNc/er05ySlMDH+Udt1Lm5m59dz3Oe+VtTL7dO522TxM+6MLSNRieYKVee95QbQNgboW4hZiXyQA==" saltValue="l4c4tWSVX+RuxVDq4RDMtw==" spinCount="100000" sheet="1" objects="1" scenarios="1"/>
  <mergeCells count="18">
    <mergeCell ref="E42:F42"/>
    <mergeCell ref="E43:F43"/>
    <mergeCell ref="B12:F12"/>
    <mergeCell ref="E39:F39"/>
    <mergeCell ref="E40:F40"/>
    <mergeCell ref="E41:F41"/>
    <mergeCell ref="A13:F13"/>
    <mergeCell ref="A14:F36"/>
    <mergeCell ref="A37:B37"/>
    <mergeCell ref="C37:C43"/>
    <mergeCell ref="D37:F37"/>
    <mergeCell ref="E38:F38"/>
    <mergeCell ref="C9:C10"/>
    <mergeCell ref="D9:D10"/>
    <mergeCell ref="A2:F2"/>
    <mergeCell ref="B3:F3"/>
    <mergeCell ref="D4:F4"/>
    <mergeCell ref="B5:F5"/>
  </mergeCells>
  <pageMargins left="0.70866141732283472" right="0.70866141732283472" top="0.74803149606299213" bottom="0.74803149606299213" header="0.31496062992125984" footer="0.31496062992125984"/>
  <pageSetup scale="75" orientation="portrait" horizontalDpi="200" verticalDpi="200" r:id="rId1"/>
  <ignoredErrors>
    <ignoredError sqref="E11" unlockedFormula="1"/>
  </ignoredError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Hoja1!$F$1:$F$4</xm:f>
          </x14:formula1>
          <xm:sqref>D9:D10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B5"/>
  <sheetViews>
    <sheetView topLeftCell="T1" workbookViewId="0">
      <selection activeCell="AA3" sqref="AA3"/>
    </sheetView>
  </sheetViews>
  <sheetFormatPr baseColWidth="10" defaultColWidth="11.453125" defaultRowHeight="14.5" x14ac:dyDescent="0.35"/>
  <cols>
    <col min="1" max="1" width="7.1796875" customWidth="1"/>
    <col min="2" max="2" width="15.7265625" bestFit="1" customWidth="1"/>
    <col min="3" max="3" width="20.453125" customWidth="1"/>
    <col min="4" max="4" width="14.54296875" customWidth="1"/>
    <col min="5" max="5" width="21.26953125" customWidth="1"/>
    <col min="6" max="6" width="34.81640625" customWidth="1"/>
    <col min="7" max="7" width="16.1796875" customWidth="1"/>
    <col min="8" max="8" width="15.54296875" bestFit="1" customWidth="1"/>
    <col min="12" max="12" width="13.81640625" customWidth="1"/>
    <col min="13" max="13" width="13.453125" customWidth="1"/>
    <col min="14" max="14" width="12.453125" customWidth="1"/>
    <col min="16" max="16" width="18.26953125" bestFit="1" customWidth="1"/>
    <col min="23" max="23" width="15" bestFit="1" customWidth="1"/>
  </cols>
  <sheetData>
    <row r="1" spans="1:28" ht="52" x14ac:dyDescent="0.35">
      <c r="A1" s="7" t="s">
        <v>51</v>
      </c>
      <c r="B1" s="7" t="s">
        <v>2</v>
      </c>
      <c r="C1" s="7" t="s">
        <v>52</v>
      </c>
      <c r="D1" s="8" t="s">
        <v>4</v>
      </c>
      <c r="E1" s="9" t="s">
        <v>53</v>
      </c>
      <c r="F1" s="10" t="s">
        <v>54</v>
      </c>
      <c r="G1" s="9" t="s">
        <v>9</v>
      </c>
      <c r="H1" s="11" t="s">
        <v>55</v>
      </c>
      <c r="I1" s="9" t="s">
        <v>11</v>
      </c>
      <c r="J1" s="9" t="s">
        <v>56</v>
      </c>
      <c r="K1" s="9" t="s">
        <v>57</v>
      </c>
      <c r="L1" s="9" t="s">
        <v>58</v>
      </c>
      <c r="M1" s="9" t="s">
        <v>59</v>
      </c>
      <c r="N1" s="12" t="s">
        <v>60</v>
      </c>
      <c r="O1" s="12" t="s">
        <v>61</v>
      </c>
      <c r="P1" s="12" t="s">
        <v>34</v>
      </c>
      <c r="Q1" s="9" t="s">
        <v>15</v>
      </c>
      <c r="R1" s="10" t="s">
        <v>21</v>
      </c>
      <c r="S1" s="10" t="s">
        <v>62</v>
      </c>
      <c r="T1" s="10" t="s">
        <v>63</v>
      </c>
      <c r="U1" s="13" t="s">
        <v>64</v>
      </c>
      <c r="V1" s="13" t="s">
        <v>65</v>
      </c>
      <c r="W1" s="9" t="s">
        <v>66</v>
      </c>
      <c r="X1" s="9" t="s">
        <v>16</v>
      </c>
      <c r="Y1" s="9" t="s">
        <v>67</v>
      </c>
      <c r="Z1" s="14" t="s">
        <v>68</v>
      </c>
      <c r="AA1" s="10" t="s">
        <v>69</v>
      </c>
      <c r="AB1" s="10" t="s">
        <v>70</v>
      </c>
    </row>
    <row r="2" spans="1:28" ht="48" customHeight="1" x14ac:dyDescent="0.35">
      <c r="A2" s="15" t="s">
        <v>71</v>
      </c>
      <c r="B2" s="15" t="s">
        <v>72</v>
      </c>
      <c r="C2" s="15" t="s">
        <v>73</v>
      </c>
      <c r="D2" s="15" t="s">
        <v>74</v>
      </c>
      <c r="E2" s="15" t="s">
        <v>75</v>
      </c>
      <c r="F2" s="15" t="s">
        <v>76</v>
      </c>
      <c r="G2" s="15" t="s">
        <v>77</v>
      </c>
      <c r="H2" s="15" t="s">
        <v>78</v>
      </c>
      <c r="I2" s="15" t="s">
        <v>79</v>
      </c>
      <c r="J2" s="15" t="s">
        <v>80</v>
      </c>
      <c r="K2" s="15" t="s">
        <v>81</v>
      </c>
      <c r="L2" s="15" t="s">
        <v>82</v>
      </c>
      <c r="M2" s="15" t="s">
        <v>83</v>
      </c>
      <c r="N2" s="15" t="s">
        <v>84</v>
      </c>
      <c r="O2" s="15" t="s">
        <v>85</v>
      </c>
      <c r="P2" s="15" t="s">
        <v>86</v>
      </c>
      <c r="Q2" s="15" t="s">
        <v>87</v>
      </c>
      <c r="R2" s="15" t="s">
        <v>88</v>
      </c>
      <c r="S2" s="15" t="s">
        <v>89</v>
      </c>
      <c r="T2" s="15" t="s">
        <v>90</v>
      </c>
      <c r="U2" s="15" t="s">
        <v>91</v>
      </c>
      <c r="V2" s="15" t="s">
        <v>92</v>
      </c>
      <c r="W2" s="15" t="s">
        <v>93</v>
      </c>
      <c r="X2" s="15" t="s">
        <v>94</v>
      </c>
      <c r="Y2" s="15" t="s">
        <v>95</v>
      </c>
      <c r="Z2" s="15" t="s">
        <v>96</v>
      </c>
      <c r="AA2" s="15" t="s">
        <v>97</v>
      </c>
      <c r="AB2" s="15"/>
    </row>
    <row r="3" spans="1:28" s="31" customFormat="1" x14ac:dyDescent="0.35">
      <c r="A3" s="1">
        <v>1</v>
      </c>
      <c r="B3" s="1" t="str">
        <f>'1. ABOGADO EXTERNO'!B4</f>
        <v>5.  Administrativo en Vía Gubernativa</v>
      </c>
      <c r="C3" s="1" t="str">
        <f>'1. ABOGADO EXTERNO'!F4</f>
        <v>INSTANCIA</v>
      </c>
      <c r="D3" s="6">
        <f>'1. ABOGADO EXTERNO'!B5</f>
        <v>45629</v>
      </c>
      <c r="E3" s="17" t="str">
        <f>'1. ABOGADO EXTERNO'!B6</f>
        <v>CONTRALORÍA GENERAL DE SANTIAGO DE CALI</v>
      </c>
      <c r="F3" s="17" t="str">
        <f>'1. ABOGADO EXTERNO'!B7</f>
        <v>RODRIGO ZAMORANO SANCLEMENTE Y OSCAR ANTONIO OREJUELA OSORIO</v>
      </c>
      <c r="G3" s="17" t="str">
        <f>'1. ABOGADO EXTERNO'!B9</f>
        <v>De conformidad con los hechos narrados en el acto administrativo de apertura del proceso de responsabilidad fiscal, el mismo surge con ocasión del hallazgo fiscal No. 6 que se refiere a pre-suntas irregularidades en la orden de compra No. 104278-2023 suscrita entre la Secretaría de Gestión del Riesgo de Emergencias y Desastres y GLOBOLLANTAS S.A. cuyo objeto es el suministro de combustible. De acuerdo a lo indicado por la Contraloría, en los informes de supervisión, se menciona en la columna nombrada como “placa”, las denominaciones GESTIONR1 y GESTION2, que no corresponden a la identificación de un vehículo, maquinaria y/o equipo en particular de propiedad de la entidad, generando un menoscabo al patrimonio público por una cuantía de $9.648.465,63. Finalmente, se establece por la autoridad de control como fecha de los hechos el día 1 de febrero de 2023, que corresponde a la fecha de emisión de la orden de compra No. 104278-2023.</v>
      </c>
      <c r="H3" s="18">
        <f>'1. ABOGADO EXTERNO'!B10</f>
        <v>1833208</v>
      </c>
      <c r="I3" s="17" t="str">
        <f>'1. ABOGADO EXTERNO'!B11</f>
        <v>De conformidad con los hechos narrados en el acto administrativo de apertura del proceso de responsabilidad fiscal, el mismo surge con ocasión del hallazgo fiscal No. 6 que se refiere a pre-suntas irregularidades en la orden de compra No. 104278-2023 suscrita entre la Secretaría de Gestión del Riesgo de Emergencias y Desastres y GLOBOLLANTAS S.A. cuyo objeto es el suministro de combustible. De acuerdo a lo indicado por la Contraloría, en los informes de supervisión, se menciona en la columna nombrada como “placa”, las denominaciones GESTIONR1 y GESTION2, que no corresponden a la identificación de un vehículo, maquinaria y/o equipo en particular de propiedad de la entidad, generando un menoscabo al patrimonio público por una cuantía de $9.648.465,63. Finalmente, se establece por la autoridad de control como fecha de los hechos el día 1 de febrero de 2023, que corresponde a la fecha de emisión de la orden de compra No. 104278-2023.</v>
      </c>
      <c r="J3" s="17" t="str">
        <f>'1. ABOGADO EXTERNO'!B12</f>
        <v>La contingencia se califica como REMOTA, porque ninguna de las Pólizas vinculadas ofrece cobertura material y temporal; por su parte, la responsabilidad fiscal de los presuntos responsables aún no se encuentra acreditada. 
La Póliza de Responsabilidad Civil Servidores Públicos No. 965 – 87 – 994000000001, en principio, ofrece cobertura material para los hechos objeto de investigación, pues ampara al Distrito Espe-cial de Santiago de Cali por las pérdidas patrimoniales que pueda sufrir como consecuencia de las actuaciones de los funcionarios asegurados; ahora bien, es necesario precisar, que en el pro-ceso se vinculó como presunto responsable al señor OSCAR ANTONIO OREJUELA OSORIO, en su calidad de Subsecretario de la Secretaría de Gestión del Riesgo de Emergencias y Desastres; cargo que no se encuentra asegurado, por lo que si bien la Póliza ofrece cobertura para el resto de los funcionarios vinculados, no sucede lo mismo para la responsabilidad que se predique en contra del señor OREJUELA OSORIO, pues el cargo desempeñado no se encuentra dentro de la lista de cargos asegurados. Por otra parte, respecto a la cobertura temporal, se debe indicar que la vigencia de la Póliza se encuentra comprendida entre el 29 de abril de 2022 hasta el 28 de febrero de 2023 con un periodo de retroactividad hasta el 1 de febrero de 2015 y se pactó bajo la modalidad de cobertura claims made, lo cual implica que se cubren las indemnizaciones que debe pagar el asegurado por aquellos hechos que hayan ocurrido durante la vigencia del seguro o su periodo de retroactividad; siempre y cuando, se reclamen por primera vez al asegurado o al asegurador dentro de ese mismo periodo de tiempo. En el caso concreto, los hechos ocurrieron el 1 de febre-ro de 2023, es decir, dentro del periodo de vigencia de la Póliza; sin embargo, la reclamación; que se considera realizada únicamente a partir de la apertura del proceso de responsabilidad fiscal; no ocurrió hasta el 3 de diciembre de 2024, cuando ya había fenecido el periodo de vigencia de la Póliza, razón por la cual, la Póliza no ofrece cobertura temporal para los hechos objeto de investigación. Finalmente, debe precisarse en este punto, que si bien esta Póliza fue mencionada a lo largo de la parte motiva del acto administrativo, no se vinculó formalmente al proceso, debido a que no se menciona en la parte resolutiva del auto de apertura y vinculación. 
Seguidamente, la Póliza de Responsabilidad Civil Servidores Públicos No. 965 – 87 – 994000000002, en principio, ofrece cobertura material para los hechos objeto de investigación, pues ampara al Distrito Especial de Santiago de Cali por las pérdidas patrimoniales que pueda sufrir como consecuencia de las actuaciones de los funcionarios asegurados; ahora bien, es ne-cesario precisar, que en el proceso se vinculó como presunto responsable al señor OSCAR ANTO-NIO OREJUELA OSORIO, en su calidad de Subsecretario de la Secretaría de Gestión del Riesgo de Emergencias y Desastres; cargo que no se encuentra asegurado, por lo que si bien la Póliza ofrece cobertura para el resto de los funcionarios vinculados, no sucede lo mismo para la responsabilidad que se predique en contra del señor OREJUELA OSORIO, pues el cargo desempeñado no se encuentra dentro de la lista de cargos asegurados. Por otra parte, respecto a la cobertura tempo-ral, se debe indicar que la vigencia de la Póliza se encuentra comprendida entre el 28 de febrero de 2023 hasta el 28 de febrero de 2024 con un periodo de retroactividad hasta el 1 de febrero de 2015 y se pactó bajo la modalidad de cobertura claims made, lo cual implica que se cubren las indemnizaciones que debe pagar el asegurado por aquellos hechos que hayan ocurrido durante la vigencia del seguro o su periodo de retroactividad; siempre y cuando, se reclamen por primera vez al asegurado o al asegurador dentro de ese mismo periodo de tiempo. En el caso concreto, los hechos ocurrieron el 1 de febrero de 2023, es decir, dentro del periodo de retroactividad de la Póliza; sin embargo, la reclamación; que se considera realizada únicamente a partir de la apertura del proceso de responsabilidad fiscal; no ocurrió hasta el 3 de diciembre de 2024, cuando ya ha-bía fenecido el periodo de vigencia de la Póliza, razón por la cual, la Póliza no ofrece cobertura temporal para los hechos objeto de investigación. Finalmente, debe precisarse en este punto, que si bien esta Póliza fue mencionada a lo largo de la parte motiva del acto administrativo, no se vinculó formalmente al proceso, debido a que no se menciona en la parte resolutiva del auto de apertura y vinculación. 
Finalmente, respecto a la Póliza de Seguros Modular Comercial No. 1000074, debe indicarse que ésta ofrece cobertura material, al amparar el menoscabo de fondos del Distrito Especial de Santiago de Cali causado por acciones y omisiones de sus servidores. Sobre la cobertura temporal, debe indicarse que la Póliza tuvo una vigencia que corrió desde el 29 de febrero de 2024 hasta el 1 de febrero de 2025, y se pactó bajo la modalidad de ocurrencia, lo que implica que se cubren los hechos descubiertos por la autoridad fiscal dentro del periodo de vigencia de la Póliza, en el caso concreto, debe indicarse que los hechos tuvieron lugar el 1 de febrero de 2023, que corresponde a la fecha de emisión de la orden de compra No. 104278-2023; es decir, con anterioridad al periodo de vigencia de la Póliza, razón por la cual, la Póliza no ofrece cobertura temporal. Al respecto se aclara, que la modalidad de cobertura fue confirmada recientemente mediante comunicación interna por SBS como aseguradora líder; razón por la cual, al momento de radicar el pronunciamiento frente al auto de apertura no se tuvo en cuenta la falta de cobertura temporal de la Póliza, debido a que de conformidad con la información que reposa en la carátula de la Póliza; se daba a entender que el amparo operaría bajo la modalidad de ddescubrimiento: "2. Modalidad de cobertura  Se cubrirán los reclamos ocurridos durante la vigencia de la póliza". En todo caso, al momento de presentar el escrito de descargos frente a la imputación, se desarrollará el argumento de falta de cobertura temporal atendiendo a las razones ya expuestas.  
Respecto a la responsabilidad de los funcionarios asegurados, hasta el momento no se ha califi-cado su conducta, ni se han practicado las versiones libres que deben rendir los presuntos responsables, por lo que su responsabilidad deberá acreditarse con las pruebas practicadas a lo largo del proceso de responsabilidad fiscal.</v>
      </c>
      <c r="K3" s="22" t="str">
        <f>'1. ABOGADO EXTERNO'!B13</f>
        <v xml:space="preserve">3 Remoto (100% a favor de la Compañia). </v>
      </c>
      <c r="L3" s="22"/>
      <c r="M3" s="22"/>
      <c r="N3" s="30" t="s">
        <v>98</v>
      </c>
      <c r="O3" s="19" t="s">
        <v>98</v>
      </c>
      <c r="P3" s="18">
        <f>'2. ABOGADO INTERNO '!D7</f>
        <v>0</v>
      </c>
      <c r="Q3" s="17"/>
      <c r="R3" s="17" t="str">
        <f>'1. ABOGADO EXTERNO'!B16</f>
        <v>RESPONSABILIDAD FISCAL</v>
      </c>
      <c r="S3" s="17"/>
      <c r="T3" s="1"/>
      <c r="U3" s="20"/>
      <c r="V3" s="17"/>
      <c r="W3" s="21">
        <f>'2. ABOGADO INTERNO '!B8</f>
        <v>0</v>
      </c>
      <c r="X3" s="22" t="str">
        <f>'1. ABOGADO EXTERNO'!B14</f>
        <v>CONTRALORÍA GENERAL DE SANTIAGO DE CALI</v>
      </c>
      <c r="Y3" s="1" t="str">
        <f>'1. ABOGADO EXTERNO'!F14</f>
        <v>PRF-1900.27.06.24.1716</v>
      </c>
      <c r="Z3" s="1">
        <f>'1. ABOGADO EXTERNO'!F5</f>
        <v>0</v>
      </c>
      <c r="AA3" s="17" t="str">
        <f>'1. ABOGADO EXTERNO'!A22</f>
        <v>El pasado 21 de abril de 2025 se radicó el pronunciamiento frente al auto de apertura del proceso de responsabilidad fiscal.</v>
      </c>
      <c r="AB3" s="17"/>
    </row>
    <row r="4" spans="1:28" x14ac:dyDescent="0.35">
      <c r="A4" s="16"/>
      <c r="B4" s="16"/>
      <c r="C4" s="16"/>
      <c r="D4" s="16"/>
      <c r="E4" s="16"/>
      <c r="F4" s="16"/>
      <c r="G4" s="16"/>
      <c r="H4" s="16"/>
      <c r="I4" s="16"/>
      <c r="J4" s="16"/>
      <c r="K4" s="16"/>
      <c r="L4" s="16"/>
      <c r="M4" s="16"/>
      <c r="N4" s="16"/>
      <c r="O4" s="16"/>
      <c r="P4" s="16"/>
      <c r="Q4" s="16"/>
      <c r="R4" s="16"/>
      <c r="S4" s="16"/>
      <c r="T4" s="16"/>
      <c r="U4" s="16"/>
      <c r="V4" s="16"/>
      <c r="W4" s="16"/>
      <c r="X4" s="16"/>
      <c r="Y4" s="16"/>
      <c r="Z4" s="16"/>
      <c r="AA4" s="16"/>
      <c r="AB4" s="16"/>
    </row>
    <row r="5" spans="1:28" x14ac:dyDescent="0.35">
      <c r="A5" s="16"/>
      <c r="B5" s="16"/>
      <c r="C5" s="16"/>
      <c r="D5" s="16"/>
      <c r="E5" s="16"/>
      <c r="F5" s="16"/>
      <c r="G5" s="16"/>
      <c r="H5" s="16"/>
      <c r="I5" s="16"/>
      <c r="J5" s="16"/>
      <c r="K5" s="16"/>
      <c r="L5" s="16"/>
      <c r="M5" s="16"/>
      <c r="N5" s="16"/>
      <c r="O5" s="16"/>
      <c r="P5" s="16"/>
      <c r="Q5" s="16"/>
      <c r="R5" s="16"/>
      <c r="S5" s="16"/>
      <c r="T5" s="16"/>
      <c r="U5" s="16"/>
      <c r="V5" s="16"/>
      <c r="W5" s="16"/>
      <c r="X5" s="16"/>
      <c r="Y5" s="16"/>
      <c r="Z5" s="16"/>
      <c r="AA5" s="16"/>
      <c r="AB5" s="16"/>
    </row>
  </sheetData>
  <sheetProtection algorithmName="SHA-512" hashValue="hBqrYiEAgleQILGDAqB12gt1+hPrVt5rDXEdx8VSclQ1q8/uvrrNRRJh8kcz/uPl6bwTzImSJmKCR5VTwq70vg==" saltValue="jVLhcWJ0GbKgF6AlEa3U+w==" spinCount="100000" sheet="1" objects="1" scenarios="1"/>
  <pageMargins left="0.7" right="0.7" top="0.75" bottom="0.75" header="0.3" footer="0.3"/>
  <pageSetup paperSize="9" orientation="portrait" horizontalDpi="200" verticalDpi="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12"/>
  <sheetViews>
    <sheetView zoomScale="80" zoomScaleNormal="80" workbookViewId="0">
      <selection activeCell="D23" sqref="D23"/>
    </sheetView>
  </sheetViews>
  <sheetFormatPr baseColWidth="10" defaultColWidth="11.453125" defaultRowHeight="14.5" x14ac:dyDescent="0.35"/>
  <cols>
    <col min="1" max="1" width="22.7265625" customWidth="1"/>
    <col min="2" max="2" width="27.7265625" bestFit="1" customWidth="1"/>
    <col min="3" max="3" width="40.26953125" bestFit="1" customWidth="1"/>
    <col min="4" max="4" width="11.81640625" bestFit="1" customWidth="1"/>
    <col min="5" max="5" width="24" bestFit="1" customWidth="1"/>
    <col min="6" max="6" width="19.26953125" bestFit="1" customWidth="1"/>
  </cols>
  <sheetData>
    <row r="1" spans="1:6" x14ac:dyDescent="0.35">
      <c r="A1" s="23" t="s">
        <v>2</v>
      </c>
      <c r="B1" s="24" t="s">
        <v>3</v>
      </c>
      <c r="C1" s="24" t="s">
        <v>32</v>
      </c>
      <c r="D1" s="24" t="s">
        <v>5</v>
      </c>
      <c r="E1" s="24" t="s">
        <v>99</v>
      </c>
      <c r="F1" s="29" t="s">
        <v>40</v>
      </c>
    </row>
    <row r="2" spans="1:6" x14ac:dyDescent="0.35">
      <c r="A2" s="25"/>
      <c r="B2" s="25"/>
      <c r="C2" s="26"/>
      <c r="D2" s="26"/>
      <c r="E2" s="27"/>
      <c r="F2" s="4"/>
    </row>
    <row r="3" spans="1:6" x14ac:dyDescent="0.35">
      <c r="A3" s="25" t="s">
        <v>100</v>
      </c>
      <c r="B3" s="25" t="s">
        <v>101</v>
      </c>
      <c r="C3" s="26" t="s">
        <v>102</v>
      </c>
      <c r="D3" s="26" t="s">
        <v>103</v>
      </c>
      <c r="E3" s="27" t="s">
        <v>104</v>
      </c>
      <c r="F3" s="4" t="s">
        <v>105</v>
      </c>
    </row>
    <row r="4" spans="1:6" x14ac:dyDescent="0.35">
      <c r="A4" s="25" t="s">
        <v>106</v>
      </c>
      <c r="B4" s="25" t="s">
        <v>107</v>
      </c>
      <c r="C4" s="26" t="s">
        <v>108</v>
      </c>
      <c r="D4" s="26" t="s">
        <v>109</v>
      </c>
      <c r="E4" s="27" t="s">
        <v>110</v>
      </c>
      <c r="F4" s="4" t="s">
        <v>111</v>
      </c>
    </row>
    <row r="5" spans="1:6" x14ac:dyDescent="0.35">
      <c r="A5" s="25" t="s">
        <v>112</v>
      </c>
      <c r="B5" s="25" t="s">
        <v>113</v>
      </c>
      <c r="C5" s="26" t="s">
        <v>114</v>
      </c>
      <c r="D5" s="28"/>
      <c r="E5" s="27" t="s">
        <v>115</v>
      </c>
    </row>
    <row r="6" spans="1:6" x14ac:dyDescent="0.35">
      <c r="A6" s="25" t="s">
        <v>116</v>
      </c>
      <c r="B6" s="25" t="s">
        <v>117</v>
      </c>
      <c r="C6" s="26"/>
      <c r="D6" s="28"/>
      <c r="E6" s="27" t="s">
        <v>118</v>
      </c>
    </row>
    <row r="7" spans="1:6" x14ac:dyDescent="0.35">
      <c r="A7" s="25" t="s">
        <v>119</v>
      </c>
      <c r="B7" s="25"/>
      <c r="C7" s="26"/>
      <c r="D7" s="28"/>
      <c r="E7" s="27" t="s">
        <v>120</v>
      </c>
    </row>
    <row r="8" spans="1:6" x14ac:dyDescent="0.35">
      <c r="A8" s="25" t="s">
        <v>121</v>
      </c>
      <c r="B8" s="25"/>
      <c r="C8" s="26"/>
      <c r="D8" s="28"/>
      <c r="E8" s="27" t="s">
        <v>122</v>
      </c>
    </row>
    <row r="9" spans="1:6" x14ac:dyDescent="0.35">
      <c r="A9" s="25" t="s">
        <v>123</v>
      </c>
      <c r="B9" s="28"/>
      <c r="C9" s="26"/>
      <c r="D9" s="28"/>
      <c r="E9" s="27" t="s">
        <v>124</v>
      </c>
    </row>
    <row r="10" spans="1:6" x14ac:dyDescent="0.35">
      <c r="A10" s="25" t="s">
        <v>125</v>
      </c>
      <c r="B10" s="28"/>
      <c r="C10" s="26"/>
      <c r="D10" s="28"/>
      <c r="E10" s="27" t="s">
        <v>126</v>
      </c>
    </row>
    <row r="11" spans="1:6" x14ac:dyDescent="0.35">
      <c r="A11" s="25" t="s">
        <v>127</v>
      </c>
      <c r="B11" s="28"/>
      <c r="C11" s="26"/>
      <c r="D11" s="28"/>
      <c r="E11" s="27" t="s">
        <v>128</v>
      </c>
    </row>
    <row r="12" spans="1:6" x14ac:dyDescent="0.35">
      <c r="A12" s="27"/>
      <c r="B12" s="27"/>
      <c r="C12" s="27"/>
      <c r="D12" s="27"/>
      <c r="E12" s="27" t="s">
        <v>129</v>
      </c>
    </row>
  </sheetData>
  <sheetProtection algorithmName="SHA-512" hashValue="9ShYwSVIE4HaBIvF1qfJ09H/BumE0JrgYeDDL4kTxVqiV16SqMo0SAO1dQPevxYUxYQjMCcXP+qUnYPoPEUslQ==" saltValue="DbY7JG4VUyQNjb8wuxauIQ==" spinCount="100000"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e7d3d6e7-89cb-4750-b948-5e984f176bb6" xsi:nil="true"/>
    <lcf76f155ced4ddcb4097134ff3c332f xmlns="4382931b-6036-484b-ad41-6810b26eb986">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2C92A54D8AB3014FADD0201C99992F62" ma:contentTypeVersion="15" ma:contentTypeDescription="Crear nuevo documento." ma:contentTypeScope="" ma:versionID="921a0aa7d8c8617b2721df5c5c57a593">
  <xsd:schema xmlns:xsd="http://www.w3.org/2001/XMLSchema" xmlns:xs="http://www.w3.org/2001/XMLSchema" xmlns:p="http://schemas.microsoft.com/office/2006/metadata/properties" xmlns:ns2="4382931b-6036-484b-ad41-6810b26eb986" xmlns:ns3="e7d3d6e7-89cb-4750-b948-5e984f176bb6" targetNamespace="http://schemas.microsoft.com/office/2006/metadata/properties" ma:root="true" ma:fieldsID="818c9feefa8ae38270db774d4535f1af" ns2:_="" ns3:_="">
    <xsd:import namespace="4382931b-6036-484b-ad41-6810b26eb986"/>
    <xsd:import namespace="e7d3d6e7-89cb-4750-b948-5e984f176bb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3:SharedWithUsers" minOccurs="0"/>
                <xsd:element ref="ns3:SharedWithDetails" minOccurs="0"/>
                <xsd:element ref="ns2:MediaServiceObjectDetectorVersions" minOccurs="0"/>
                <xsd:element ref="ns2:MediaServiceGenerationTime" minOccurs="0"/>
                <xsd:element ref="ns2:MediaServiceEventHashCode" minOccurs="0"/>
                <xsd:element ref="ns2:lcf76f155ced4ddcb4097134ff3c332f" minOccurs="0"/>
                <xsd:element ref="ns3:TaxCatchAll"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82931b-6036-484b-ad41-6810b26eb9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Etiquetas de imagen" ma:readOnly="false" ma:fieldId="{5cf76f15-5ced-4ddc-b409-7134ff3c332f}" ma:taxonomyMulti="true" ma:sspId="7ba65c96-85f3-4050-bcb1-c5e898dfc7fb"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7d3d6e7-89cb-4750-b948-5e984f176bb6" elementFormDefault="qualified">
    <xsd:import namespace="http://schemas.microsoft.com/office/2006/documentManagement/types"/>
    <xsd:import namespace="http://schemas.microsoft.com/office/infopath/2007/PartnerControls"/>
    <xsd:element name="SharedWithUsers" ma:index="13"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Detalles de uso compartido" ma:internalName="SharedWithDetails" ma:readOnly="true">
      <xsd:simpleType>
        <xsd:restriction base="dms:Note">
          <xsd:maxLength value="255"/>
        </xsd:restriction>
      </xsd:simpleType>
    </xsd:element>
    <xsd:element name="TaxCatchAll" ma:index="20" nillable="true" ma:displayName="Taxonomy Catch All Column" ma:hidden="true" ma:list="{9dfa8756-8f0c-4e49-8bb0-7f65aba9cf84}" ma:internalName="TaxCatchAll" ma:showField="CatchAllData" ma:web="e7d3d6e7-89cb-4750-b948-5e984f176bb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0928EEB-D15B-4247-8113-179C5730D1DA}">
  <ds:schemaRefs>
    <ds:schemaRef ds:uri="http://schemas.microsoft.com/office/2006/metadata/properties"/>
    <ds:schemaRef ds:uri="http://schemas.microsoft.com/office/infopath/2007/PartnerControls"/>
    <ds:schemaRef ds:uri="e7d3d6e7-89cb-4750-b948-5e984f176bb6"/>
    <ds:schemaRef ds:uri="4382931b-6036-484b-ad41-6810b26eb986"/>
  </ds:schemaRefs>
</ds:datastoreItem>
</file>

<file path=customXml/itemProps2.xml><?xml version="1.0" encoding="utf-8"?>
<ds:datastoreItem xmlns:ds="http://schemas.openxmlformats.org/officeDocument/2006/customXml" ds:itemID="{9321F232-4DAE-4E03-A8BC-BE3A914A100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382931b-6036-484b-ad41-6810b26eb986"/>
    <ds:schemaRef ds:uri="e7d3d6e7-89cb-4750-b948-5e984f176bb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FCEEC53-0545-409C-A761-963FB16F23A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1. ABOGADO EXTERNO</vt:lpstr>
      <vt:lpstr>2. ABOGADO INTERNO </vt:lpstr>
      <vt:lpstr>REPORTE S.F.C.</vt:lpstr>
      <vt:lpstr>Hoja1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CONTROL PROCESOS</dc:title>
  <dc:subject/>
  <dc:creator/>
  <cp:keywords/>
  <dc:description/>
  <cp:lastModifiedBy/>
  <cp:revision>1</cp:revision>
  <dcterms:created xsi:type="dcterms:W3CDTF">2006-09-12T12:46:56Z</dcterms:created>
  <dcterms:modified xsi:type="dcterms:W3CDTF">2025-04-28T20:04:18Z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0x0101002C92A54D8AB3014FADD0201C99992F62</vt:lpwstr>
  </property>
  <property fmtid="{D5CDD505-2E9C-101B-9397-08002B2CF9AE}" pid="3" name="MediaServiceImageTags">
    <vt:lpwstr/>
  </property>
</Properties>
</file>