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7"/>
  <workbookPr codeName="ThisWorkbook"/>
  <mc:AlternateContent xmlns:mc="http://schemas.openxmlformats.org/markup-compatibility/2006">
    <mc:Choice Requires="x15">
      <x15ac:absPath xmlns:x15ac="http://schemas.microsoft.com/office/spreadsheetml/2010/11/ac" url="B:\DEMANDAS DIGITALES\PROCESOS 2024\PROCESOS\76001310301120240029900\"/>
    </mc:Choice>
  </mc:AlternateContent>
  <xr:revisionPtr revIDLastSave="51" documentId="13_ncr:1_{C3E407CB-BBD9-4E0D-B0B5-6D4C1FEF0637}" xr6:coauthVersionLast="47" xr6:coauthVersionMax="47" xr10:uidLastSave="{1BE2FB22-BB28-4444-A478-C0960E0A2D6E}"/>
  <bookViews>
    <workbookView xWindow="-120" yWindow="-120" windowWidth="29040" windowHeight="15720" xr2:uid="{00000000-000D-0000-FFFF-FFFF00000000}"/>
  </bookViews>
  <sheets>
    <sheet name="Indice Electrónico" sheetId="4" r:id="rId1"/>
  </sheets>
  <definedNames>
    <definedName name="CierreExp">'Indice Electrónico'!$A$71</definedName>
    <definedName name="CopiarFormula">'Indice Electrónico'!$F$11:$G$11</definedName>
    <definedName name="Fin">'Indice Electrónico'!$K$71</definedName>
    <definedName name="Inicio">'Indice Electrónico'!$C$71</definedName>
    <definedName name="RangoFormato">'Indice Electrónico'!$A$10:$K$10</definedName>
    <definedName name="RangoPegarFormato">'Indice Electrónico'!$A$12:$K$71</definedName>
    <definedName name="RangoPegarFormula">'Indice Electrónico'!$F$12:$G$71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4" l="1"/>
  <c r="G29" i="4" s="1"/>
  <c r="F30" i="4" s="1"/>
  <c r="G30" i="4" s="1"/>
  <c r="F31" i="4" s="1"/>
  <c r="G31" i="4" s="1"/>
  <c r="F32" i="4" s="1"/>
  <c r="G32" i="4" s="1"/>
  <c r="F11" i="4"/>
  <c r="F18" i="4"/>
  <c r="G18" i="4" s="1"/>
  <c r="F19" i="4"/>
  <c r="G19" i="4" s="1"/>
  <c r="F20" i="4"/>
  <c r="G20" i="4" s="1"/>
  <c r="F21" i="4"/>
  <c r="G21" i="4" s="1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47" i="4"/>
  <c r="G47" i="4" s="1"/>
  <c r="F48" i="4"/>
  <c r="G48" i="4" s="1"/>
  <c r="F49" i="4"/>
  <c r="G49" i="4" s="1"/>
  <c r="F50" i="4"/>
  <c r="G50" i="4" s="1"/>
  <c r="F51" i="4"/>
  <c r="G51" i="4" s="1"/>
  <c r="F52" i="4"/>
  <c r="G52" i="4" s="1"/>
  <c r="F53" i="4"/>
  <c r="G53" i="4" s="1"/>
  <c r="F54" i="4"/>
  <c r="G54" i="4" s="1"/>
  <c r="F55" i="4"/>
  <c r="G55" i="4" s="1"/>
  <c r="F56" i="4"/>
  <c r="G56" i="4" s="1"/>
  <c r="F57" i="4"/>
  <c r="G57" i="4" s="1"/>
  <c r="F58" i="4"/>
  <c r="G58" i="4" s="1"/>
  <c r="F59" i="4"/>
  <c r="G59" i="4" s="1"/>
  <c r="F60" i="4"/>
  <c r="G60" i="4" s="1"/>
  <c r="F61" i="4"/>
  <c r="G61" i="4" s="1"/>
  <c r="F62" i="4"/>
  <c r="G62" i="4" s="1"/>
  <c r="F63" i="4"/>
  <c r="G63" i="4" s="1"/>
  <c r="F64" i="4"/>
  <c r="G64" i="4" s="1"/>
  <c r="F65" i="4"/>
  <c r="G65" i="4" s="1"/>
  <c r="F66" i="4"/>
  <c r="G66" i="4" s="1"/>
  <c r="F67" i="4"/>
  <c r="G67" i="4" s="1"/>
  <c r="F68" i="4"/>
  <c r="G68" i="4" s="1"/>
  <c r="F69" i="4"/>
  <c r="G69" i="4" s="1"/>
  <c r="F70" i="4"/>
  <c r="G70" i="4" s="1"/>
  <c r="F34" i="4" l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33" i="4"/>
  <c r="G33" i="4" s="1"/>
  <c r="F10" i="4"/>
  <c r="G10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</calcChain>
</file>

<file path=xl/sharedStrings.xml><?xml version="1.0" encoding="utf-8"?>
<sst xmlns="http://schemas.openxmlformats.org/spreadsheetml/2006/main" count="157" uniqueCount="85">
  <si>
    <t>ÍNDICE DEL EXPEDIENTE JUDICIAL ELECTRÓNICO</t>
  </si>
  <si>
    <t>Ciudad</t>
  </si>
  <si>
    <t>Santiago der Cali</t>
  </si>
  <si>
    <t>EXPEDIENTE FÍSICO</t>
  </si>
  <si>
    <t>Despacho Judicial</t>
  </si>
  <si>
    <t>JUZGADO 011 CIVIL DEL CIRCUITO DE CALI</t>
  </si>
  <si>
    <t>El expediente judicial posee documentos físicos:</t>
  </si>
  <si>
    <r>
      <t>SI____     NO _</t>
    </r>
    <r>
      <rPr>
        <sz val="14"/>
        <color theme="1"/>
        <rFont val="Arial"/>
        <family val="2"/>
      </rPr>
      <t>X</t>
    </r>
    <r>
      <rPr>
        <sz val="10"/>
        <color theme="1"/>
        <rFont val="Calibri"/>
        <family val="2"/>
        <scheme val="minor"/>
      </rPr>
      <t>__</t>
    </r>
  </si>
  <si>
    <t>Serie o Subserie Documental</t>
  </si>
  <si>
    <t>Expedientes de Procesos Judiciales Contenciosos de Mayor Cuantía Jurisdicción Civil</t>
  </si>
  <si>
    <t>No. Radicación del Proceso</t>
  </si>
  <si>
    <t>76001310301120240029900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</si>
  <si>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</si>
  <si>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</si>
  <si>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EPS SURAMERICANA SA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</si>
  <si>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</si>
  <si>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FABILU S.A.S.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</si>
  <si>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</si>
  <si>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</si>
  <si>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</si>
  <si>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</si>
  <si>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</si>
  <si>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</si>
  <si>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</si>
  <si>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</si>
  <si>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</si>
  <si>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</si>
  <si>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</si>
  <si>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001Portada</t>
  </si>
  <si>
    <t>PDF</t>
  </si>
  <si>
    <t>63 KB</t>
  </si>
  <si>
    <t>ELECTRONICO</t>
  </si>
  <si>
    <t>002CaratulaDemandante</t>
  </si>
  <si>
    <t>296 KB</t>
  </si>
  <si>
    <t>003Poder</t>
  </si>
  <si>
    <t>125 KB</t>
  </si>
  <si>
    <t>004CertificadoExistenciaFabisalud</t>
  </si>
  <si>
    <t>217 KB</t>
  </si>
  <si>
    <t>005CertificadoExistenciaSura</t>
  </si>
  <si>
    <t>377 KB</t>
  </si>
  <si>
    <t>006SolicitudMedidas</t>
  </si>
  <si>
    <t>196KB</t>
  </si>
  <si>
    <t>007FacturaFC2963</t>
  </si>
  <si>
    <t>10,042KB</t>
  </si>
  <si>
    <t>008FacturaFC5745</t>
  </si>
  <si>
    <t>5,058KB</t>
  </si>
  <si>
    <t>009FacturaFC8011</t>
  </si>
  <si>
    <t>4,135KB</t>
  </si>
  <si>
    <t>010FacturaFC11706</t>
  </si>
  <si>
    <t>4,859KB</t>
  </si>
  <si>
    <t>011FacturaFC17037</t>
  </si>
  <si>
    <t>1,989KB</t>
  </si>
  <si>
    <t>012FacturaFC18287</t>
  </si>
  <si>
    <t>2,182KB</t>
  </si>
  <si>
    <t>013FacturaFC14782</t>
  </si>
  <si>
    <t>4,445KB</t>
  </si>
  <si>
    <t>014FacturaFC24408</t>
  </si>
  <si>
    <t>2,247KB</t>
  </si>
  <si>
    <t>015FacturaFC17773</t>
  </si>
  <si>
    <t>2,056KB</t>
  </si>
  <si>
    <t>016FacturaFC18609</t>
  </si>
  <si>
    <t>5,323KB</t>
  </si>
  <si>
    <t>017Demanda</t>
  </si>
  <si>
    <t>589KB</t>
  </si>
  <si>
    <t>018ActaDeReparto</t>
  </si>
  <si>
    <t>588KB</t>
  </si>
  <si>
    <t>019AntecedentesAbogado</t>
  </si>
  <si>
    <t>1070KB</t>
  </si>
  <si>
    <t>020AutoInadmiteVerbal</t>
  </si>
  <si>
    <t>227 KB</t>
  </si>
  <si>
    <t>021DteAportaCaucion</t>
  </si>
  <si>
    <t>1446 KB</t>
  </si>
  <si>
    <t>022AutoAdmiteVerbal</t>
  </si>
  <si>
    <t>233 KB</t>
  </si>
  <si>
    <t>023OficioCámaraComercioMedellin</t>
  </si>
  <si>
    <t>241 KB</t>
  </si>
  <si>
    <t>024RespuestaCamComRegistroMedida</t>
  </si>
  <si>
    <t>360 KB</t>
  </si>
  <si>
    <t>025AutoAgregaOficioCamaraCio</t>
  </si>
  <si>
    <t>121KB</t>
  </si>
  <si>
    <t>026MemorialPoderSuraEPS</t>
  </si>
  <si>
    <t>1,499 KB</t>
  </si>
  <si>
    <t>027AutoNotificaConductaConcluyente</t>
  </si>
  <si>
    <t>157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</si>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</sst>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4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justify" vertical="top"/>
      <protection locked="0"/>
    </xf>
    <xf numFmtId="3" fontId="0" fillId="0" borderId="1" xfId="0" applyNumberFormat="1" applyBorder="1" applyAlignment="1" applyProtection="1">
      <alignment vertical="top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horizontal="justify" vertical="top"/>
      <protection locked="0"/>
    </xf>
    <xf numFmtId="0" fontId="0" fillId="0" borderId="16" xfId="0" applyBorder="1" applyAlignment="1" applyProtection="1">
      <alignment horizontal="justify" vertical="top"/>
      <protection locked="0"/>
    </xf>
    <xf numFmtId="0" fontId="0" fillId="0" borderId="9" xfId="0" applyBorder="1" applyAlignment="1" applyProtection="1">
      <alignment horizontal="justify" vertical="top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</cellXfs>
  <cellStyles count="2">
    <cellStyle name="Hyperlink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6</xdr:row>
          <xdr:rowOff>152400</xdr:rowOff>
        </xdr:from>
        <xdr:to>
          <xdr:col>10</xdr:col>
          <xdr:colOff>1066800</xdr:colOff>
          <xdr:row>7</xdr:row>
          <xdr:rowOff>28575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73"/>
  <sheetViews>
    <sheetView showGridLines="0" tabSelected="1" topLeftCell="A18" zoomScale="90" zoomScaleNormal="90" zoomScaleSheetLayoutView="50" workbookViewId="0">
      <selection activeCell="G37" sqref="G37"/>
    </sheetView>
  </sheetViews>
  <sheetFormatPr defaultColWidth="11.42578125" defaultRowHeight="12.75"/>
  <cols>
    <col min="1" max="1" width="49.5703125" style="14" customWidth="1"/>
    <col min="2" max="2" width="14.28515625" style="14" customWidth="1"/>
    <col min="3" max="3" width="15" style="14" customWidth="1"/>
    <col min="4" max="4" width="11" style="14" customWidth="1"/>
    <col min="5" max="5" width="8.85546875" style="14" customWidth="1"/>
    <col min="6" max="6" width="12" style="14" customWidth="1"/>
    <col min="7" max="7" width="9.5703125" style="14" customWidth="1"/>
    <col min="8" max="9" width="12.7109375" style="14" customWidth="1"/>
    <col min="10" max="10" width="12.85546875" style="14" customWidth="1"/>
    <col min="11" max="11" width="50.7109375" style="14" customWidth="1"/>
    <col min="12" max="16384" width="11.42578125" style="1"/>
  </cols>
  <sheetData>
    <row r="1" spans="1:11" ht="68.25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20.25" customHeight="1">
      <c r="A2" s="2" t="s">
        <v>1</v>
      </c>
      <c r="B2" s="25" t="s">
        <v>2</v>
      </c>
      <c r="C2" s="26"/>
      <c r="D2" s="26"/>
      <c r="E2" s="26"/>
      <c r="F2" s="27"/>
      <c r="G2" s="3"/>
      <c r="H2" s="44" t="s">
        <v>3</v>
      </c>
      <c r="I2" s="44"/>
      <c r="J2" s="44"/>
      <c r="K2" s="45"/>
    </row>
    <row r="3" spans="1:11" ht="20.25" customHeight="1">
      <c r="A3" s="4" t="s">
        <v>4</v>
      </c>
      <c r="B3" s="28" t="s">
        <v>5</v>
      </c>
      <c r="C3" s="29"/>
      <c r="D3" s="29"/>
      <c r="E3" s="29"/>
      <c r="F3" s="30"/>
      <c r="G3" s="3"/>
      <c r="H3" s="46" t="s">
        <v>6</v>
      </c>
      <c r="I3" s="47"/>
      <c r="J3" s="56" t="s">
        <v>7</v>
      </c>
      <c r="K3" s="57"/>
    </row>
    <row r="4" spans="1:11" ht="33" customHeight="1">
      <c r="A4" s="4" t="s">
        <v>8</v>
      </c>
      <c r="B4" s="31" t="s">
        <v>9</v>
      </c>
      <c r="C4" s="32"/>
      <c r="D4" s="32"/>
      <c r="E4" s="32"/>
      <c r="F4" s="33"/>
      <c r="G4" s="3"/>
      <c r="H4" s="48"/>
      <c r="I4" s="49"/>
      <c r="J4" s="58"/>
      <c r="K4" s="59"/>
    </row>
    <row r="5" spans="1:11" ht="20.25" customHeight="1">
      <c r="A5" s="4" t="s">
        <v>10</v>
      </c>
      <c r="B5" s="35" t="s">
        <v>11</v>
      </c>
      <c r="C5" s="36"/>
      <c r="D5" s="36"/>
      <c r="E5" s="36"/>
      <c r="F5" s="37"/>
      <c r="G5" s="3"/>
      <c r="H5" s="46" t="s">
        <v>12</v>
      </c>
      <c r="I5" s="47"/>
      <c r="J5" s="50"/>
      <c r="K5" s="51"/>
    </row>
    <row r="6" spans="1:11" ht="29.25" customHeight="1">
      <c r="A6" s="5" t="s">
        <v>13</v>
      </c>
      <c r="B6" s="38" t="s">
        <v>14</v>
      </c>
      <c r="C6" s="39"/>
      <c r="D6" s="39"/>
      <c r="E6" s="39"/>
      <c r="F6" s="40"/>
      <c r="G6" s="3"/>
      <c r="H6" s="48"/>
      <c r="I6" s="49"/>
      <c r="J6" s="52"/>
      <c r="K6" s="53"/>
    </row>
    <row r="7" spans="1:11" ht="29.25" customHeight="1">
      <c r="A7" s="6" t="s">
        <v>15</v>
      </c>
      <c r="B7" s="41" t="s">
        <v>16</v>
      </c>
      <c r="C7" s="42"/>
      <c r="D7" s="42"/>
      <c r="E7" s="42"/>
      <c r="F7" s="43"/>
      <c r="G7" s="3"/>
      <c r="H7" s="54"/>
      <c r="I7" s="54"/>
      <c r="J7" s="55"/>
      <c r="K7" s="55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9.5" customHeight="1">
      <c r="A10" s="21" t="s">
        <v>28</v>
      </c>
      <c r="B10" s="12">
        <v>45575</v>
      </c>
      <c r="C10" s="12">
        <v>45575</v>
      </c>
      <c r="D10" s="13">
        <v>1</v>
      </c>
      <c r="E10" s="13">
        <v>1</v>
      </c>
      <c r="F10" s="16" t="str">
        <f>+IF(E10=0,"0","1")</f>
        <v>1</v>
      </c>
      <c r="G10" s="16">
        <f>+F10+(E10-F10)</f>
        <v>1</v>
      </c>
      <c r="H10" s="13" t="s">
        <v>29</v>
      </c>
      <c r="I10" s="13" t="s">
        <v>30</v>
      </c>
      <c r="J10" s="13" t="s">
        <v>31</v>
      </c>
      <c r="K10" s="13"/>
    </row>
    <row r="11" spans="1:11" ht="20.25" customHeight="1">
      <c r="A11" s="21" t="s">
        <v>32</v>
      </c>
      <c r="B11" s="12">
        <v>45575</v>
      </c>
      <c r="C11" s="12">
        <v>45575</v>
      </c>
      <c r="D11" s="13">
        <v>2</v>
      </c>
      <c r="E11" s="19">
        <v>1</v>
      </c>
      <c r="F11" s="16">
        <f>+IF(E11=0,"0",(1+G10))</f>
        <v>2</v>
      </c>
      <c r="G11" s="16">
        <f>+F11+(E11-1)</f>
        <v>2</v>
      </c>
      <c r="H11" s="13" t="s">
        <v>29</v>
      </c>
      <c r="I11" s="13" t="s">
        <v>33</v>
      </c>
      <c r="J11" s="13" t="s">
        <v>31</v>
      </c>
      <c r="K11" s="20"/>
    </row>
    <row r="12" spans="1:11" ht="19.5" customHeight="1">
      <c r="A12" s="21" t="s">
        <v>34</v>
      </c>
      <c r="B12" s="12">
        <v>45575</v>
      </c>
      <c r="C12" s="12">
        <v>45575</v>
      </c>
      <c r="D12" s="13">
        <v>3</v>
      </c>
      <c r="E12" s="13">
        <v>2</v>
      </c>
      <c r="F12" s="16">
        <f t="shared" ref="F12:F70" si="0">+IF(E12=0,"0",(1+G11))</f>
        <v>3</v>
      </c>
      <c r="G12" s="16">
        <f t="shared" ref="G12:G70" si="1">+F12+(E12-1)</f>
        <v>4</v>
      </c>
      <c r="H12" s="13" t="s">
        <v>29</v>
      </c>
      <c r="I12" s="13" t="s">
        <v>35</v>
      </c>
      <c r="J12" s="13" t="s">
        <v>31</v>
      </c>
      <c r="K12" s="13"/>
    </row>
    <row r="13" spans="1:11" ht="19.5" customHeight="1">
      <c r="A13" s="11" t="s">
        <v>36</v>
      </c>
      <c r="B13" s="12">
        <v>45575</v>
      </c>
      <c r="C13" s="12">
        <v>45575</v>
      </c>
      <c r="D13" s="13">
        <v>4</v>
      </c>
      <c r="E13" s="13">
        <v>10</v>
      </c>
      <c r="F13" s="16">
        <f t="shared" si="0"/>
        <v>5</v>
      </c>
      <c r="G13" s="16">
        <f t="shared" si="1"/>
        <v>14</v>
      </c>
      <c r="H13" s="13" t="s">
        <v>29</v>
      </c>
      <c r="I13" s="13" t="s">
        <v>37</v>
      </c>
      <c r="J13" s="13" t="s">
        <v>31</v>
      </c>
      <c r="K13" s="13"/>
    </row>
    <row r="14" spans="1:11" ht="19.5" customHeight="1">
      <c r="A14" s="21" t="s">
        <v>38</v>
      </c>
      <c r="B14" s="12">
        <v>45575</v>
      </c>
      <c r="C14" s="12">
        <v>45575</v>
      </c>
      <c r="D14" s="13">
        <v>5</v>
      </c>
      <c r="E14" s="13">
        <v>64</v>
      </c>
      <c r="F14" s="16">
        <f t="shared" si="0"/>
        <v>15</v>
      </c>
      <c r="G14" s="16">
        <f t="shared" si="1"/>
        <v>78</v>
      </c>
      <c r="H14" s="13" t="s">
        <v>29</v>
      </c>
      <c r="I14" s="13" t="s">
        <v>39</v>
      </c>
      <c r="J14" s="13" t="s">
        <v>31</v>
      </c>
      <c r="K14" s="13"/>
    </row>
    <row r="15" spans="1:11" ht="19.5" customHeight="1">
      <c r="A15" s="21" t="s">
        <v>40</v>
      </c>
      <c r="B15" s="12">
        <v>45575</v>
      </c>
      <c r="C15" s="12">
        <v>45575</v>
      </c>
      <c r="D15" s="13">
        <v>6</v>
      </c>
      <c r="E15" s="13">
        <v>4</v>
      </c>
      <c r="F15" s="16">
        <f t="shared" si="0"/>
        <v>79</v>
      </c>
      <c r="G15" s="16">
        <f t="shared" si="1"/>
        <v>82</v>
      </c>
      <c r="H15" s="13" t="s">
        <v>29</v>
      </c>
      <c r="I15" s="13" t="s">
        <v>41</v>
      </c>
      <c r="J15" s="13" t="s">
        <v>31</v>
      </c>
      <c r="K15" s="13"/>
    </row>
    <row r="16" spans="1:11" ht="19.5" customHeight="1">
      <c r="A16" s="11" t="s">
        <v>42</v>
      </c>
      <c r="B16" s="12">
        <v>45575</v>
      </c>
      <c r="C16" s="12">
        <v>45575</v>
      </c>
      <c r="D16" s="13">
        <v>7</v>
      </c>
      <c r="E16" s="13">
        <v>432</v>
      </c>
      <c r="F16" s="16">
        <f t="shared" si="0"/>
        <v>83</v>
      </c>
      <c r="G16" s="16">
        <f t="shared" si="1"/>
        <v>514</v>
      </c>
      <c r="H16" s="13" t="s">
        <v>29</v>
      </c>
      <c r="I16" s="13" t="s">
        <v>43</v>
      </c>
      <c r="J16" s="13" t="s">
        <v>31</v>
      </c>
      <c r="K16" s="13"/>
    </row>
    <row r="17" spans="1:11" ht="19.5" customHeight="1">
      <c r="A17" s="11" t="s">
        <v>44</v>
      </c>
      <c r="B17" s="12">
        <v>45575</v>
      </c>
      <c r="C17" s="12">
        <v>45575</v>
      </c>
      <c r="D17" s="13">
        <v>8</v>
      </c>
      <c r="E17" s="13">
        <v>80</v>
      </c>
      <c r="F17" s="16">
        <f t="shared" si="0"/>
        <v>515</v>
      </c>
      <c r="G17" s="16">
        <f t="shared" si="1"/>
        <v>594</v>
      </c>
      <c r="H17" s="13" t="s">
        <v>29</v>
      </c>
      <c r="I17" s="13" t="s">
        <v>45</v>
      </c>
      <c r="J17" s="13" t="s">
        <v>31</v>
      </c>
      <c r="K17" s="13"/>
    </row>
    <row r="18" spans="1:11" ht="19.5" customHeight="1">
      <c r="A18" s="11" t="s">
        <v>46</v>
      </c>
      <c r="B18" s="12">
        <v>45575</v>
      </c>
      <c r="C18" s="12">
        <v>45575</v>
      </c>
      <c r="D18" s="13">
        <v>9</v>
      </c>
      <c r="E18" s="13">
        <v>105</v>
      </c>
      <c r="F18" s="16">
        <f t="shared" si="0"/>
        <v>595</v>
      </c>
      <c r="G18" s="16">
        <f t="shared" si="1"/>
        <v>699</v>
      </c>
      <c r="H18" s="13" t="s">
        <v>29</v>
      </c>
      <c r="I18" s="13" t="s">
        <v>47</v>
      </c>
      <c r="J18" s="13" t="s">
        <v>31</v>
      </c>
      <c r="K18" s="13"/>
    </row>
    <row r="19" spans="1:11" ht="19.5" customHeight="1">
      <c r="A19" s="11" t="s">
        <v>48</v>
      </c>
      <c r="B19" s="12">
        <v>45575</v>
      </c>
      <c r="C19" s="12">
        <v>45575</v>
      </c>
      <c r="D19" s="13">
        <v>10</v>
      </c>
      <c r="E19" s="13">
        <v>65</v>
      </c>
      <c r="F19" s="16">
        <f t="shared" si="0"/>
        <v>700</v>
      </c>
      <c r="G19" s="16">
        <f t="shared" si="1"/>
        <v>764</v>
      </c>
      <c r="H19" s="13" t="s">
        <v>29</v>
      </c>
      <c r="I19" s="13" t="s">
        <v>49</v>
      </c>
      <c r="J19" s="13" t="s">
        <v>31</v>
      </c>
      <c r="K19" s="13"/>
    </row>
    <row r="20" spans="1:11" ht="19.5" customHeight="1">
      <c r="A20" s="11" t="s">
        <v>50</v>
      </c>
      <c r="B20" s="12">
        <v>45575</v>
      </c>
      <c r="C20" s="12">
        <v>45575</v>
      </c>
      <c r="D20" s="13">
        <v>11</v>
      </c>
      <c r="E20" s="13">
        <v>52</v>
      </c>
      <c r="F20" s="16">
        <f t="shared" si="0"/>
        <v>765</v>
      </c>
      <c r="G20" s="16">
        <f t="shared" si="1"/>
        <v>816</v>
      </c>
      <c r="H20" s="13" t="s">
        <v>29</v>
      </c>
      <c r="I20" s="13" t="s">
        <v>51</v>
      </c>
      <c r="J20" s="13" t="s">
        <v>31</v>
      </c>
      <c r="K20" s="13"/>
    </row>
    <row r="21" spans="1:11" ht="19.5" customHeight="1">
      <c r="A21" s="11" t="s">
        <v>52</v>
      </c>
      <c r="B21" s="12">
        <v>45575</v>
      </c>
      <c r="C21" s="12">
        <v>45575</v>
      </c>
      <c r="D21" s="13">
        <v>12</v>
      </c>
      <c r="E21" s="13">
        <v>55</v>
      </c>
      <c r="F21" s="16">
        <f t="shared" si="0"/>
        <v>817</v>
      </c>
      <c r="G21" s="16">
        <f t="shared" si="1"/>
        <v>871</v>
      </c>
      <c r="H21" s="13" t="s">
        <v>29</v>
      </c>
      <c r="I21" s="13" t="s">
        <v>53</v>
      </c>
      <c r="J21" s="13" t="s">
        <v>31</v>
      </c>
      <c r="K21" s="13"/>
    </row>
    <row r="22" spans="1:11" ht="19.5" customHeight="1">
      <c r="A22" s="11" t="s">
        <v>54</v>
      </c>
      <c r="B22" s="12">
        <v>45575</v>
      </c>
      <c r="C22" s="12">
        <v>45575</v>
      </c>
      <c r="D22" s="13">
        <v>13</v>
      </c>
      <c r="E22" s="13">
        <v>51</v>
      </c>
      <c r="F22" s="16">
        <f t="shared" si="0"/>
        <v>872</v>
      </c>
      <c r="G22" s="16">
        <f t="shared" si="1"/>
        <v>922</v>
      </c>
      <c r="H22" s="13" t="s">
        <v>29</v>
      </c>
      <c r="I22" s="13" t="s">
        <v>55</v>
      </c>
      <c r="J22" s="13" t="s">
        <v>31</v>
      </c>
      <c r="K22" s="13"/>
    </row>
    <row r="23" spans="1:11" ht="19.5" customHeight="1">
      <c r="A23" s="11" t="s">
        <v>56</v>
      </c>
      <c r="B23" s="12">
        <v>45575</v>
      </c>
      <c r="C23" s="12">
        <v>45575</v>
      </c>
      <c r="D23" s="13">
        <v>14</v>
      </c>
      <c r="E23" s="13">
        <v>58</v>
      </c>
      <c r="F23" s="16">
        <f t="shared" si="0"/>
        <v>923</v>
      </c>
      <c r="G23" s="16">
        <f t="shared" si="1"/>
        <v>980</v>
      </c>
      <c r="H23" s="13" t="s">
        <v>29</v>
      </c>
      <c r="I23" s="13" t="s">
        <v>57</v>
      </c>
      <c r="J23" s="13" t="s">
        <v>31</v>
      </c>
      <c r="K23" s="13"/>
    </row>
    <row r="24" spans="1:11" ht="19.5" customHeight="1">
      <c r="A24" s="11" t="s">
        <v>58</v>
      </c>
      <c r="B24" s="12">
        <v>45575</v>
      </c>
      <c r="C24" s="12">
        <v>45575</v>
      </c>
      <c r="D24" s="13">
        <v>15</v>
      </c>
      <c r="E24" s="13">
        <v>53</v>
      </c>
      <c r="F24" s="16">
        <f t="shared" si="0"/>
        <v>981</v>
      </c>
      <c r="G24" s="16">
        <f t="shared" si="1"/>
        <v>1033</v>
      </c>
      <c r="H24" s="13" t="s">
        <v>29</v>
      </c>
      <c r="I24" s="13" t="s">
        <v>59</v>
      </c>
      <c r="J24" s="13" t="s">
        <v>31</v>
      </c>
      <c r="K24" s="13"/>
    </row>
    <row r="25" spans="1:11" ht="19.5" customHeight="1">
      <c r="A25" s="11" t="s">
        <v>60</v>
      </c>
      <c r="B25" s="12">
        <v>45575</v>
      </c>
      <c r="C25" s="12">
        <v>45575</v>
      </c>
      <c r="D25" s="13">
        <v>16</v>
      </c>
      <c r="E25" s="13">
        <v>182</v>
      </c>
      <c r="F25" s="16">
        <f t="shared" si="0"/>
        <v>1034</v>
      </c>
      <c r="G25" s="16">
        <f t="shared" si="1"/>
        <v>1215</v>
      </c>
      <c r="H25" s="13" t="s">
        <v>29</v>
      </c>
      <c r="I25" s="13" t="s">
        <v>61</v>
      </c>
      <c r="J25" s="13" t="s">
        <v>31</v>
      </c>
      <c r="K25" s="13"/>
    </row>
    <row r="26" spans="1:11" ht="19.5" customHeight="1">
      <c r="A26" s="11" t="s">
        <v>62</v>
      </c>
      <c r="B26" s="12">
        <v>45575</v>
      </c>
      <c r="C26" s="12">
        <v>45575</v>
      </c>
      <c r="D26" s="13">
        <v>17</v>
      </c>
      <c r="E26" s="13">
        <v>31</v>
      </c>
      <c r="F26" s="16">
        <f t="shared" si="0"/>
        <v>1216</v>
      </c>
      <c r="G26" s="16">
        <f t="shared" si="1"/>
        <v>1246</v>
      </c>
      <c r="H26" s="13" t="s">
        <v>29</v>
      </c>
      <c r="I26" s="13" t="s">
        <v>63</v>
      </c>
      <c r="J26" s="13" t="s">
        <v>31</v>
      </c>
      <c r="K26" s="13"/>
    </row>
    <row r="27" spans="1:11" ht="19.5" customHeight="1">
      <c r="A27" s="11" t="s">
        <v>64</v>
      </c>
      <c r="B27" s="12">
        <v>45575</v>
      </c>
      <c r="C27" s="12">
        <v>45575</v>
      </c>
      <c r="D27" s="13">
        <v>18</v>
      </c>
      <c r="E27" s="13">
        <v>4</v>
      </c>
      <c r="F27" s="16">
        <f t="shared" si="0"/>
        <v>1247</v>
      </c>
      <c r="G27" s="16">
        <f t="shared" si="1"/>
        <v>1250</v>
      </c>
      <c r="H27" s="13" t="s">
        <v>29</v>
      </c>
      <c r="I27" s="13" t="s">
        <v>65</v>
      </c>
      <c r="J27" s="13" t="s">
        <v>31</v>
      </c>
      <c r="K27" s="13"/>
    </row>
    <row r="28" spans="1:11" ht="19.5" customHeight="1">
      <c r="A28" s="11" t="s">
        <v>66</v>
      </c>
      <c r="B28" s="12">
        <v>45575</v>
      </c>
      <c r="C28" s="12">
        <v>45575</v>
      </c>
      <c r="D28" s="13">
        <v>19</v>
      </c>
      <c r="E28" s="13">
        <v>2</v>
      </c>
      <c r="F28" s="16">
        <f t="shared" si="0"/>
        <v>1251</v>
      </c>
      <c r="G28" s="16">
        <f t="shared" si="1"/>
        <v>1252</v>
      </c>
      <c r="H28" s="13" t="s">
        <v>29</v>
      </c>
      <c r="I28" s="13" t="s">
        <v>67</v>
      </c>
      <c r="J28" s="13" t="s">
        <v>31</v>
      </c>
      <c r="K28" s="13"/>
    </row>
    <row r="29" spans="1:11" ht="19.5" customHeight="1">
      <c r="A29" s="11" t="s">
        <v>68</v>
      </c>
      <c r="B29" s="12">
        <v>45583</v>
      </c>
      <c r="C29" s="12">
        <v>45583</v>
      </c>
      <c r="D29" s="13">
        <v>20</v>
      </c>
      <c r="E29" s="13">
        <v>2</v>
      </c>
      <c r="F29" s="16">
        <f t="shared" si="0"/>
        <v>1253</v>
      </c>
      <c r="G29" s="16">
        <f t="shared" si="1"/>
        <v>1254</v>
      </c>
      <c r="H29" s="13" t="s">
        <v>29</v>
      </c>
      <c r="I29" s="13" t="s">
        <v>69</v>
      </c>
      <c r="J29" s="13" t="s">
        <v>31</v>
      </c>
      <c r="K29" s="13"/>
    </row>
    <row r="30" spans="1:11" ht="19.5" customHeight="1">
      <c r="A30" s="11" t="s">
        <v>70</v>
      </c>
      <c r="B30" s="12">
        <v>45590</v>
      </c>
      <c r="C30" s="12">
        <v>45590</v>
      </c>
      <c r="D30" s="13">
        <v>21</v>
      </c>
      <c r="E30" s="13">
        <v>9</v>
      </c>
      <c r="F30" s="16">
        <f t="shared" si="0"/>
        <v>1255</v>
      </c>
      <c r="G30" s="16">
        <f t="shared" si="1"/>
        <v>1263</v>
      </c>
      <c r="H30" s="13" t="s">
        <v>29</v>
      </c>
      <c r="I30" s="13" t="s">
        <v>71</v>
      </c>
      <c r="J30" s="13" t="s">
        <v>31</v>
      </c>
      <c r="K30" s="13"/>
    </row>
    <row r="31" spans="1:11" ht="19.5" customHeight="1">
      <c r="A31" s="11" t="s">
        <v>72</v>
      </c>
      <c r="B31" s="12">
        <v>45595</v>
      </c>
      <c r="C31" s="12">
        <v>45595</v>
      </c>
      <c r="D31" s="13">
        <v>22</v>
      </c>
      <c r="E31" s="13">
        <v>3</v>
      </c>
      <c r="F31" s="16">
        <f t="shared" si="0"/>
        <v>1264</v>
      </c>
      <c r="G31" s="16">
        <f t="shared" si="1"/>
        <v>1266</v>
      </c>
      <c r="H31" s="13" t="s">
        <v>29</v>
      </c>
      <c r="I31" s="13" t="s">
        <v>73</v>
      </c>
      <c r="J31" s="13" t="s">
        <v>31</v>
      </c>
      <c r="K31" s="13"/>
    </row>
    <row r="32" spans="1:11" ht="19.5" customHeight="1">
      <c r="A32" s="11" t="s">
        <v>74</v>
      </c>
      <c r="B32" s="12">
        <v>45595</v>
      </c>
      <c r="C32" s="12">
        <v>45595</v>
      </c>
      <c r="D32" s="13">
        <v>23</v>
      </c>
      <c r="E32" s="13">
        <v>2</v>
      </c>
      <c r="F32" s="16">
        <f t="shared" si="0"/>
        <v>1267</v>
      </c>
      <c r="G32" s="16">
        <f t="shared" si="1"/>
        <v>1268</v>
      </c>
      <c r="H32" s="13" t="s">
        <v>29</v>
      </c>
      <c r="I32" s="13" t="s">
        <v>75</v>
      </c>
      <c r="J32" s="13" t="s">
        <v>31</v>
      </c>
      <c r="K32" s="13"/>
    </row>
    <row r="33" spans="1:11" ht="19.5" customHeight="1">
      <c r="A33" s="11" t="s">
        <v>76</v>
      </c>
      <c r="B33" s="12">
        <v>45623</v>
      </c>
      <c r="C33" s="12">
        <v>45623</v>
      </c>
      <c r="D33" s="13">
        <v>24</v>
      </c>
      <c r="E33" s="13">
        <v>10</v>
      </c>
      <c r="F33" s="16">
        <f t="shared" ref="F33" si="2">+IF(E33=0,"0",(1+G32))</f>
        <v>1269</v>
      </c>
      <c r="G33" s="16">
        <f t="shared" ref="G33" si="3">+F33+(E33-1)</f>
        <v>1278</v>
      </c>
      <c r="H33" s="13" t="s">
        <v>29</v>
      </c>
      <c r="I33" s="13" t="s">
        <v>77</v>
      </c>
      <c r="J33" s="13" t="s">
        <v>31</v>
      </c>
      <c r="K33" s="13"/>
    </row>
    <row r="34" spans="1:11" ht="19.5" customHeight="1">
      <c r="A34" s="11" t="s">
        <v>78</v>
      </c>
      <c r="B34" s="12">
        <v>45685</v>
      </c>
      <c r="C34" s="12">
        <v>45685</v>
      </c>
      <c r="D34" s="13">
        <v>25</v>
      </c>
      <c r="E34" s="13">
        <v>1</v>
      </c>
      <c r="F34" s="16">
        <f t="shared" si="0"/>
        <v>1279</v>
      </c>
      <c r="G34" s="16">
        <f t="shared" si="1"/>
        <v>1279</v>
      </c>
      <c r="H34" s="13" t="s">
        <v>29</v>
      </c>
      <c r="I34" s="13" t="s">
        <v>79</v>
      </c>
      <c r="J34" s="13" t="s">
        <v>31</v>
      </c>
      <c r="K34" s="13"/>
    </row>
    <row r="35" spans="1:11" ht="19.5" customHeight="1">
      <c r="A35" s="11" t="s">
        <v>80</v>
      </c>
      <c r="B35" s="12">
        <v>45713</v>
      </c>
      <c r="C35" s="12">
        <v>45713</v>
      </c>
      <c r="D35" s="13">
        <v>26</v>
      </c>
      <c r="E35" s="13">
        <v>72</v>
      </c>
      <c r="F35" s="16">
        <f t="shared" si="0"/>
        <v>1280</v>
      </c>
      <c r="G35" s="16">
        <f t="shared" si="1"/>
        <v>1351</v>
      </c>
      <c r="H35" s="13" t="s">
        <v>29</v>
      </c>
      <c r="I35" s="13" t="s">
        <v>81</v>
      </c>
      <c r="J35" s="13" t="s">
        <v>31</v>
      </c>
      <c r="K35" s="13"/>
    </row>
    <row r="36" spans="1:11" ht="19.5" customHeight="1">
      <c r="A36" s="11" t="s">
        <v>82</v>
      </c>
      <c r="B36" s="12">
        <v>45719</v>
      </c>
      <c r="C36" s="12">
        <v>45719</v>
      </c>
      <c r="D36" s="13">
        <v>27</v>
      </c>
      <c r="E36" s="13">
        <v>1</v>
      </c>
      <c r="F36" s="16">
        <f t="shared" si="0"/>
        <v>1352</v>
      </c>
      <c r="G36" s="16">
        <f t="shared" si="1"/>
        <v>1352</v>
      </c>
      <c r="H36" s="13" t="s">
        <v>29</v>
      </c>
      <c r="I36" s="13" t="s">
        <v>83</v>
      </c>
      <c r="J36" s="13" t="s">
        <v>31</v>
      </c>
      <c r="K36" s="13"/>
    </row>
    <row r="37" spans="1:11" ht="19.5" customHeight="1">
      <c r="A37" s="11"/>
      <c r="B37" s="12"/>
      <c r="C37" s="12"/>
      <c r="D37" s="13">
        <v>28</v>
      </c>
      <c r="E37" s="13"/>
      <c r="F37" s="16" t="str">
        <f t="shared" si="0"/>
        <v>0</v>
      </c>
      <c r="G37" s="16">
        <f t="shared" si="1"/>
        <v>-1</v>
      </c>
      <c r="H37" s="13" t="s">
        <v>29</v>
      </c>
      <c r="I37" s="13"/>
      <c r="J37" s="13" t="s">
        <v>31</v>
      </c>
      <c r="K37" s="13"/>
    </row>
    <row r="38" spans="1:11" ht="19.5" customHeight="1">
      <c r="A38" s="11"/>
      <c r="B38" s="12"/>
      <c r="C38" s="12"/>
      <c r="D38" s="13">
        <v>29</v>
      </c>
      <c r="E38" s="13"/>
      <c r="F38" s="16" t="str">
        <f t="shared" si="0"/>
        <v>0</v>
      </c>
      <c r="G38" s="16">
        <f t="shared" si="1"/>
        <v>-1</v>
      </c>
      <c r="H38" s="13" t="s">
        <v>29</v>
      </c>
      <c r="I38" s="13"/>
      <c r="J38" s="13" t="s">
        <v>31</v>
      </c>
      <c r="K38" s="13"/>
    </row>
    <row r="39" spans="1:11" ht="19.5" customHeight="1">
      <c r="A39" s="11"/>
      <c r="B39" s="12"/>
      <c r="C39" s="12"/>
      <c r="D39" s="13">
        <v>30</v>
      </c>
      <c r="E39" s="13"/>
      <c r="F39" s="16" t="str">
        <f t="shared" si="0"/>
        <v>0</v>
      </c>
      <c r="G39" s="16">
        <f t="shared" si="1"/>
        <v>-1</v>
      </c>
      <c r="H39" s="13" t="s">
        <v>29</v>
      </c>
      <c r="I39" s="13"/>
      <c r="J39" s="13" t="s">
        <v>31</v>
      </c>
      <c r="K39" s="13"/>
    </row>
    <row r="40" spans="1:11" ht="19.5" customHeight="1">
      <c r="A40" s="11"/>
      <c r="B40" s="12"/>
      <c r="C40" s="12"/>
      <c r="D40" s="13">
        <v>31</v>
      </c>
      <c r="E40" s="13"/>
      <c r="F40" s="16" t="str">
        <f t="shared" si="0"/>
        <v>0</v>
      </c>
      <c r="G40" s="16">
        <f t="shared" si="1"/>
        <v>-1</v>
      </c>
      <c r="H40" s="13" t="s">
        <v>29</v>
      </c>
      <c r="I40" s="13"/>
      <c r="J40" s="13" t="s">
        <v>31</v>
      </c>
      <c r="K40" s="13"/>
    </row>
    <row r="41" spans="1:11" ht="19.5" customHeight="1">
      <c r="A41" s="11"/>
      <c r="B41" s="12"/>
      <c r="C41" s="12"/>
      <c r="D41" s="13">
        <v>32</v>
      </c>
      <c r="E41" s="13"/>
      <c r="F41" s="16" t="str">
        <f t="shared" si="0"/>
        <v>0</v>
      </c>
      <c r="G41" s="16">
        <f t="shared" si="1"/>
        <v>-1</v>
      </c>
      <c r="H41" s="13" t="s">
        <v>29</v>
      </c>
      <c r="I41" s="13"/>
      <c r="J41" s="13" t="s">
        <v>31</v>
      </c>
      <c r="K41" s="13"/>
    </row>
    <row r="42" spans="1:11" ht="19.5" customHeight="1">
      <c r="A42" s="11"/>
      <c r="B42" s="12"/>
      <c r="C42" s="12"/>
      <c r="D42" s="13">
        <v>33</v>
      </c>
      <c r="E42" s="13"/>
      <c r="F42" s="16" t="str">
        <f t="shared" si="0"/>
        <v>0</v>
      </c>
      <c r="G42" s="16">
        <f t="shared" si="1"/>
        <v>-1</v>
      </c>
      <c r="H42" s="13" t="s">
        <v>29</v>
      </c>
      <c r="I42" s="13"/>
      <c r="J42" s="13" t="s">
        <v>31</v>
      </c>
      <c r="K42" s="13"/>
    </row>
    <row r="43" spans="1:11" ht="19.5" customHeight="1">
      <c r="A43" s="11"/>
      <c r="B43" s="12"/>
      <c r="C43" s="12"/>
      <c r="D43" s="13">
        <v>34</v>
      </c>
      <c r="E43" s="13"/>
      <c r="F43" s="16" t="str">
        <f t="shared" si="0"/>
        <v>0</v>
      </c>
      <c r="G43" s="16">
        <f t="shared" si="1"/>
        <v>-1</v>
      </c>
      <c r="H43" s="13" t="s">
        <v>29</v>
      </c>
      <c r="I43" s="13"/>
      <c r="J43" s="13" t="s">
        <v>31</v>
      </c>
      <c r="K43" s="13"/>
    </row>
    <row r="44" spans="1:11" ht="19.5" customHeight="1">
      <c r="A44" s="11"/>
      <c r="B44" s="12"/>
      <c r="C44" s="12"/>
      <c r="D44" s="13">
        <v>35</v>
      </c>
      <c r="E44" s="13"/>
      <c r="F44" s="16" t="str">
        <f t="shared" si="0"/>
        <v>0</v>
      </c>
      <c r="G44" s="16">
        <f t="shared" si="1"/>
        <v>-1</v>
      </c>
      <c r="H44" s="13" t="s">
        <v>29</v>
      </c>
      <c r="I44" s="13"/>
      <c r="J44" s="13" t="s">
        <v>31</v>
      </c>
      <c r="K44" s="13"/>
    </row>
    <row r="45" spans="1:11" ht="19.5" customHeight="1">
      <c r="A45" s="11"/>
      <c r="B45" s="12"/>
      <c r="C45" s="12"/>
      <c r="D45" s="13">
        <v>36</v>
      </c>
      <c r="E45" s="13"/>
      <c r="F45" s="16" t="str">
        <f t="shared" si="0"/>
        <v>0</v>
      </c>
      <c r="G45" s="16">
        <f t="shared" si="1"/>
        <v>-1</v>
      </c>
      <c r="H45" s="13" t="s">
        <v>29</v>
      </c>
      <c r="I45" s="13"/>
      <c r="J45" s="13" t="s">
        <v>31</v>
      </c>
      <c r="K45" s="13"/>
    </row>
    <row r="46" spans="1:11" ht="19.5" customHeight="1">
      <c r="A46" s="11"/>
      <c r="B46" s="12"/>
      <c r="C46" s="12"/>
      <c r="D46" s="13">
        <v>37</v>
      </c>
      <c r="E46" s="13">
        <v>1</v>
      </c>
      <c r="F46" s="16">
        <f t="shared" si="0"/>
        <v>0</v>
      </c>
      <c r="G46" s="16">
        <f t="shared" si="1"/>
        <v>0</v>
      </c>
      <c r="H46" s="13" t="s">
        <v>29</v>
      </c>
      <c r="I46" s="13"/>
      <c r="J46" s="13" t="s">
        <v>31</v>
      </c>
      <c r="K46" s="13"/>
    </row>
    <row r="47" spans="1:11" ht="19.5" customHeight="1">
      <c r="A47" s="11"/>
      <c r="B47" s="12"/>
      <c r="C47" s="12"/>
      <c r="D47" s="13">
        <v>38</v>
      </c>
      <c r="E47" s="13"/>
      <c r="F47" s="16" t="str">
        <f t="shared" si="0"/>
        <v>0</v>
      </c>
      <c r="G47" s="16">
        <f t="shared" si="1"/>
        <v>-1</v>
      </c>
      <c r="H47" s="13"/>
      <c r="I47" s="13"/>
      <c r="J47" s="13"/>
      <c r="K47" s="13"/>
    </row>
    <row r="48" spans="1:11" ht="19.5" customHeight="1">
      <c r="A48" s="11"/>
      <c r="B48" s="12"/>
      <c r="C48" s="12"/>
      <c r="D48" s="13">
        <v>39</v>
      </c>
      <c r="E48" s="13"/>
      <c r="F48" s="16" t="str">
        <f t="shared" si="0"/>
        <v>0</v>
      </c>
      <c r="G48" s="16">
        <f t="shared" si="1"/>
        <v>-1</v>
      </c>
      <c r="H48" s="13"/>
      <c r="I48" s="13"/>
      <c r="J48" s="13"/>
      <c r="K48" s="13"/>
    </row>
    <row r="49" spans="1:11" ht="19.5" customHeight="1">
      <c r="A49" s="11"/>
      <c r="B49" s="12"/>
      <c r="C49" s="12"/>
      <c r="D49" s="13">
        <v>40</v>
      </c>
      <c r="E49" s="13"/>
      <c r="F49" s="16" t="str">
        <f t="shared" si="0"/>
        <v>0</v>
      </c>
      <c r="G49" s="16">
        <f t="shared" si="1"/>
        <v>-1</v>
      </c>
      <c r="H49" s="13"/>
      <c r="I49" s="13"/>
      <c r="J49" s="13"/>
      <c r="K49" s="13"/>
    </row>
    <row r="50" spans="1:11" ht="19.5" customHeight="1">
      <c r="A50" s="11"/>
      <c r="B50" s="12"/>
      <c r="C50" s="12"/>
      <c r="D50" s="13">
        <v>41</v>
      </c>
      <c r="E50" s="13"/>
      <c r="F50" s="16" t="str">
        <f t="shared" si="0"/>
        <v>0</v>
      </c>
      <c r="G50" s="16">
        <f t="shared" si="1"/>
        <v>-1</v>
      </c>
      <c r="H50" s="13"/>
      <c r="I50" s="13"/>
      <c r="J50" s="13"/>
      <c r="K50" s="13"/>
    </row>
    <row r="51" spans="1:11" ht="19.5" customHeight="1">
      <c r="A51" s="11"/>
      <c r="B51" s="12"/>
      <c r="C51" s="12"/>
      <c r="D51" s="13">
        <v>42</v>
      </c>
      <c r="E51" s="13"/>
      <c r="F51" s="16" t="str">
        <f t="shared" si="0"/>
        <v>0</v>
      </c>
      <c r="G51" s="16">
        <f t="shared" si="1"/>
        <v>-1</v>
      </c>
      <c r="H51" s="13"/>
      <c r="I51" s="13"/>
      <c r="J51" s="13"/>
      <c r="K51" s="13"/>
    </row>
    <row r="52" spans="1:11" ht="19.5" customHeight="1">
      <c r="A52" s="11"/>
      <c r="B52" s="12"/>
      <c r="C52" s="12"/>
      <c r="D52" s="13">
        <v>43</v>
      </c>
      <c r="E52" s="13"/>
      <c r="F52" s="16" t="str">
        <f t="shared" si="0"/>
        <v>0</v>
      </c>
      <c r="G52" s="16">
        <f t="shared" si="1"/>
        <v>-1</v>
      </c>
      <c r="H52" s="13"/>
      <c r="I52" s="13"/>
      <c r="J52" s="13"/>
      <c r="K52" s="13"/>
    </row>
    <row r="53" spans="1:11" ht="19.5" customHeight="1">
      <c r="A53" s="11"/>
      <c r="B53" s="12"/>
      <c r="C53" s="12"/>
      <c r="D53" s="13">
        <v>44</v>
      </c>
      <c r="E53" s="13"/>
      <c r="F53" s="16" t="str">
        <f t="shared" si="0"/>
        <v>0</v>
      </c>
      <c r="G53" s="16">
        <f t="shared" si="1"/>
        <v>-1</v>
      </c>
      <c r="H53" s="13"/>
      <c r="I53" s="13"/>
      <c r="J53" s="13"/>
      <c r="K53" s="13"/>
    </row>
    <row r="54" spans="1:11" ht="19.5" customHeight="1">
      <c r="A54" s="11"/>
      <c r="B54" s="12"/>
      <c r="C54" s="12"/>
      <c r="D54" s="13">
        <v>45</v>
      </c>
      <c r="E54" s="13"/>
      <c r="F54" s="16" t="str">
        <f t="shared" si="0"/>
        <v>0</v>
      </c>
      <c r="G54" s="16">
        <f t="shared" si="1"/>
        <v>-1</v>
      </c>
      <c r="H54" s="13"/>
      <c r="I54" s="13"/>
      <c r="J54" s="13"/>
      <c r="K54" s="13"/>
    </row>
    <row r="55" spans="1:11" ht="19.5" customHeight="1">
      <c r="A55" s="11"/>
      <c r="B55" s="12"/>
      <c r="C55" s="12"/>
      <c r="D55" s="13">
        <v>46</v>
      </c>
      <c r="E55" s="13"/>
      <c r="F55" s="16" t="str">
        <f t="shared" si="0"/>
        <v>0</v>
      </c>
      <c r="G55" s="16">
        <f t="shared" si="1"/>
        <v>-1</v>
      </c>
      <c r="H55" s="13"/>
      <c r="I55" s="13"/>
      <c r="J55" s="13"/>
      <c r="K55" s="13"/>
    </row>
    <row r="56" spans="1:11" ht="19.5" customHeight="1">
      <c r="A56" s="11"/>
      <c r="B56" s="12"/>
      <c r="C56" s="12"/>
      <c r="D56" s="13">
        <v>47</v>
      </c>
      <c r="E56" s="13"/>
      <c r="F56" s="16" t="str">
        <f t="shared" si="0"/>
        <v>0</v>
      </c>
      <c r="G56" s="16">
        <f t="shared" si="1"/>
        <v>-1</v>
      </c>
      <c r="H56" s="13"/>
      <c r="I56" s="13"/>
      <c r="J56" s="13"/>
      <c r="K56" s="13"/>
    </row>
    <row r="57" spans="1:11" ht="19.5" customHeight="1">
      <c r="A57" s="11"/>
      <c r="B57" s="12"/>
      <c r="C57" s="12"/>
      <c r="D57" s="13">
        <v>48</v>
      </c>
      <c r="E57" s="13"/>
      <c r="F57" s="16" t="str">
        <f t="shared" si="0"/>
        <v>0</v>
      </c>
      <c r="G57" s="16">
        <f t="shared" si="1"/>
        <v>-1</v>
      </c>
      <c r="H57" s="13"/>
      <c r="I57" s="13"/>
      <c r="J57" s="13"/>
      <c r="K57" s="13"/>
    </row>
    <row r="58" spans="1:11" ht="19.5" customHeight="1">
      <c r="A58" s="11"/>
      <c r="B58" s="12"/>
      <c r="C58" s="12"/>
      <c r="D58" s="13">
        <v>49</v>
      </c>
      <c r="E58" s="13"/>
      <c r="F58" s="16" t="str">
        <f t="shared" si="0"/>
        <v>0</v>
      </c>
      <c r="G58" s="16">
        <f t="shared" si="1"/>
        <v>-1</v>
      </c>
      <c r="H58" s="13"/>
      <c r="I58" s="13"/>
      <c r="J58" s="13"/>
      <c r="K58" s="13"/>
    </row>
    <row r="59" spans="1:11" ht="19.5" customHeight="1">
      <c r="A59" s="11"/>
      <c r="B59" s="12"/>
      <c r="C59" s="12"/>
      <c r="D59" s="13">
        <v>50</v>
      </c>
      <c r="E59" s="13"/>
      <c r="F59" s="16" t="str">
        <f t="shared" si="0"/>
        <v>0</v>
      </c>
      <c r="G59" s="16">
        <f t="shared" si="1"/>
        <v>-1</v>
      </c>
      <c r="H59" s="13"/>
      <c r="I59" s="13"/>
      <c r="J59" s="13"/>
      <c r="K59" s="13"/>
    </row>
    <row r="60" spans="1:11" ht="19.5" customHeight="1">
      <c r="A60" s="11"/>
      <c r="B60" s="12"/>
      <c r="C60" s="12"/>
      <c r="D60" s="13">
        <v>51</v>
      </c>
      <c r="E60" s="13"/>
      <c r="F60" s="16" t="str">
        <f t="shared" si="0"/>
        <v>0</v>
      </c>
      <c r="G60" s="16">
        <f t="shared" si="1"/>
        <v>-1</v>
      </c>
      <c r="H60" s="13"/>
      <c r="I60" s="13"/>
      <c r="J60" s="13"/>
      <c r="K60" s="13"/>
    </row>
    <row r="61" spans="1:11" ht="19.5" customHeight="1">
      <c r="A61" s="11"/>
      <c r="B61" s="12"/>
      <c r="C61" s="12"/>
      <c r="D61" s="13">
        <v>52</v>
      </c>
      <c r="E61" s="13"/>
      <c r="F61" s="16" t="str">
        <f t="shared" si="0"/>
        <v>0</v>
      </c>
      <c r="G61" s="16">
        <f t="shared" si="1"/>
        <v>-1</v>
      </c>
      <c r="H61" s="13"/>
      <c r="I61" s="13"/>
      <c r="J61" s="13"/>
      <c r="K61" s="13"/>
    </row>
    <row r="62" spans="1:11" ht="19.5" customHeight="1">
      <c r="A62" s="11"/>
      <c r="B62" s="12"/>
      <c r="C62" s="12"/>
      <c r="D62" s="13">
        <v>53</v>
      </c>
      <c r="E62" s="13"/>
      <c r="F62" s="16" t="str">
        <f t="shared" si="0"/>
        <v>0</v>
      </c>
      <c r="G62" s="16">
        <f t="shared" si="1"/>
        <v>-1</v>
      </c>
      <c r="H62" s="13"/>
      <c r="I62" s="13"/>
      <c r="J62" s="13"/>
      <c r="K62" s="13"/>
    </row>
    <row r="63" spans="1:11" ht="19.5" customHeight="1">
      <c r="A63" s="11"/>
      <c r="B63" s="12"/>
      <c r="C63" s="12"/>
      <c r="D63" s="13">
        <v>54</v>
      </c>
      <c r="E63" s="13"/>
      <c r="F63" s="16" t="str">
        <f t="shared" si="0"/>
        <v>0</v>
      </c>
      <c r="G63" s="16">
        <f t="shared" si="1"/>
        <v>-1</v>
      </c>
      <c r="H63" s="13"/>
      <c r="I63" s="13"/>
      <c r="J63" s="13"/>
      <c r="K63" s="13"/>
    </row>
    <row r="64" spans="1:11" ht="19.5" customHeight="1">
      <c r="A64" s="11"/>
      <c r="B64" s="12"/>
      <c r="C64" s="12"/>
      <c r="D64" s="13">
        <v>55</v>
      </c>
      <c r="E64" s="13"/>
      <c r="F64" s="16" t="str">
        <f t="shared" si="0"/>
        <v>0</v>
      </c>
      <c r="G64" s="16">
        <f t="shared" si="1"/>
        <v>-1</v>
      </c>
      <c r="H64" s="13"/>
      <c r="I64" s="13"/>
      <c r="J64" s="13"/>
      <c r="K64" s="13"/>
    </row>
    <row r="65" spans="1:11" ht="19.5" customHeight="1">
      <c r="A65" s="11"/>
      <c r="B65" s="12"/>
      <c r="C65" s="12"/>
      <c r="D65" s="13">
        <v>56</v>
      </c>
      <c r="E65" s="13"/>
      <c r="F65" s="16" t="str">
        <f t="shared" si="0"/>
        <v>0</v>
      </c>
      <c r="G65" s="16">
        <f t="shared" si="1"/>
        <v>-1</v>
      </c>
      <c r="H65" s="13"/>
      <c r="I65" s="13"/>
      <c r="J65" s="13"/>
      <c r="K65" s="13"/>
    </row>
    <row r="66" spans="1:11" ht="19.5" customHeight="1">
      <c r="A66" s="11"/>
      <c r="B66" s="12"/>
      <c r="C66" s="12"/>
      <c r="D66" s="13">
        <v>57</v>
      </c>
      <c r="E66" s="13"/>
      <c r="F66" s="16" t="str">
        <f t="shared" si="0"/>
        <v>0</v>
      </c>
      <c r="G66" s="16">
        <f t="shared" si="1"/>
        <v>-1</v>
      </c>
      <c r="H66" s="13"/>
      <c r="I66" s="13"/>
      <c r="J66" s="13"/>
      <c r="K66" s="13"/>
    </row>
    <row r="67" spans="1:11" ht="19.5" customHeight="1">
      <c r="A67" s="11"/>
      <c r="B67" s="12"/>
      <c r="C67" s="12"/>
      <c r="D67" s="13">
        <v>58</v>
      </c>
      <c r="E67" s="13"/>
      <c r="F67" s="16" t="str">
        <f t="shared" si="0"/>
        <v>0</v>
      </c>
      <c r="G67" s="16">
        <f t="shared" si="1"/>
        <v>-1</v>
      </c>
      <c r="H67" s="13"/>
      <c r="I67" s="13"/>
      <c r="J67" s="13"/>
      <c r="K67" s="13"/>
    </row>
    <row r="68" spans="1:11" ht="19.5" customHeight="1">
      <c r="A68" s="11"/>
      <c r="B68" s="12"/>
      <c r="C68" s="12"/>
      <c r="D68" s="13">
        <v>59</v>
      </c>
      <c r="E68" s="13"/>
      <c r="F68" s="16" t="str">
        <f t="shared" si="0"/>
        <v>0</v>
      </c>
      <c r="G68" s="16">
        <f t="shared" si="1"/>
        <v>-1</v>
      </c>
      <c r="H68" s="13"/>
      <c r="I68" s="13"/>
      <c r="J68" s="13"/>
      <c r="K68" s="13"/>
    </row>
    <row r="69" spans="1:11" ht="19.5" customHeight="1">
      <c r="A69" s="11"/>
      <c r="B69" s="12"/>
      <c r="C69" s="12"/>
      <c r="D69" s="13">
        <v>60</v>
      </c>
      <c r="E69" s="13"/>
      <c r="F69" s="16" t="str">
        <f t="shared" si="0"/>
        <v>0</v>
      </c>
      <c r="G69" s="16">
        <f t="shared" si="1"/>
        <v>-1</v>
      </c>
      <c r="H69" s="13"/>
      <c r="I69" s="13"/>
      <c r="J69" s="13"/>
      <c r="K69" s="13"/>
    </row>
    <row r="70" spans="1:11" ht="19.5" customHeight="1">
      <c r="A70" s="11"/>
      <c r="B70" s="12"/>
      <c r="C70" s="12"/>
      <c r="D70" s="13">
        <v>61</v>
      </c>
      <c r="E70" s="13"/>
      <c r="F70" s="16" t="str">
        <f t="shared" si="0"/>
        <v>0</v>
      </c>
      <c r="G70" s="16">
        <f t="shared" si="1"/>
        <v>-1</v>
      </c>
      <c r="H70" s="13"/>
      <c r="I70" s="13"/>
      <c r="J70" s="13"/>
      <c r="K70" s="13"/>
    </row>
    <row r="71" spans="1:11" ht="18.75" customHeight="1">
      <c r="A71" s="17" t="s">
        <v>84</v>
      </c>
      <c r="B71" s="18"/>
      <c r="C71" s="22"/>
      <c r="D71" s="23"/>
      <c r="E71" s="23"/>
      <c r="F71" s="23"/>
      <c r="G71" s="23"/>
      <c r="H71" s="23"/>
      <c r="I71" s="23"/>
      <c r="J71" s="23"/>
      <c r="K71" s="24"/>
    </row>
    <row r="72" spans="1:11" ht="27.75" customHeight="1"/>
    <row r="73" spans="1:11" ht="12.75" customHeight="1">
      <c r="G73" s="15"/>
      <c r="H73" s="15"/>
      <c r="I73" s="15"/>
    </row>
  </sheetData>
  <sheetProtection formatCells="0" formatColumns="0" formatRows="0" insertRows="0"/>
  <mergeCells count="15">
    <mergeCell ref="C71:K71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847725</xdr:colOff>
                    <xdr:row>6</xdr:row>
                    <xdr:rowOff>152400</xdr:rowOff>
                  </from>
                  <to>
                    <xdr:col>10</xdr:col>
                    <xdr:colOff>1066800</xdr:colOff>
                    <xdr:row>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1923c0-57f1-41bd-b860-48039bfcd985" xsi:nil="true"/>
    <lcf76f155ced4ddcb4097134ff3c332f xmlns="44c46f13-9308-474b-87fc-21717459f35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C83E6F59517C34DB079BD961E3CE848" ma:contentTypeVersion="18" ma:contentTypeDescription="Crear nuevo documento." ma:contentTypeScope="" ma:versionID="65f6794484ba66195306dfb5e61091ff">
  <xsd:schema xmlns:xsd="http://www.w3.org/2001/XMLSchema" xmlns:xs="http://www.w3.org/2001/XMLSchema" xmlns:p="http://schemas.microsoft.com/office/2006/metadata/properties" xmlns:ns2="44c46f13-9308-474b-87fc-21717459f35b" xmlns:ns3="d21923c0-57f1-41bd-b860-48039bfcd985" targetNamespace="http://schemas.microsoft.com/office/2006/metadata/properties" ma:root="true" ma:fieldsID="748412f65366a9e3f93ef6d861814257" ns2:_="" ns3:_="">
    <xsd:import namespace="44c46f13-9308-474b-87fc-21717459f35b"/>
    <xsd:import namespace="d21923c0-57f1-41bd-b860-48039bfcd9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c46f13-9308-474b-87fc-21717459f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1923c0-57f1-41bd-b860-48039bfcd98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73a421b-7bf4-43ed-b196-bfaea980c1c6}" ma:internalName="TaxCatchAll" ma:showField="CatchAllData" ma:web="d21923c0-57f1-41bd-b860-48039bfcd9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4B58E065-40F3-4963-B4E3-FE8209DF3A61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Maria Del Mar Ibarguen Paz</cp:lastModifiedBy>
  <cp:revision/>
  <dcterms:created xsi:type="dcterms:W3CDTF">2019-08-06T14:37:38Z</dcterms:created>
  <dcterms:modified xsi:type="dcterms:W3CDTF">2025-03-04T14:04:17Z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0x010100AC83E6F59517C34DB079BD961E3CE848</vt:lpwstr>
  </property>
  <property fmtid="{D5CDD505-2E9C-101B-9397-08002B2CF9AE}" pid="3" name="MediaServiceImageTags">
    <vt:lpwstr/>
  </property>
</Properties>
</file>