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defaultThemeVersion="124226"/>
  <xr:revisionPtr revIDLastSave="0" documentId="13_ncr:1_{1AC51F9E-3FEB-44A4-958C-E959A32B0BED}" xr6:coauthVersionLast="47" xr6:coauthVersionMax="47" xr10:uidLastSave="{00000000-0000-0000-0000-000000000000}"/>
  <bookViews>
    <workbookView xWindow="-110" yWindow="-110" windowWidth="19420" windowHeight="10300" tabRatio="669" xr2:uid="{00000000-000D-0000-FFFF-FFFF00000000}"/>
  </bookViews>
  <sheets>
    <sheet name="1. ABOGADO EXTERNO" sheetId="1" r:id="rId1"/>
    <sheet name="2. ABOGADO INTERNO " sheetId="2" r:id="rId2"/>
    <sheet name="REPORTE S.F.C." sheetId="3" r:id="rId3"/>
    <sheet name="Hoja1"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<sst xmlns="http://schemas.openxmlformats.org/spreadsheetml/2006/main" count="168" uniqueCount="141">
  <si>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</si>
  <si>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</si>
  <si>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</si>
  <si>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</si>
  <si>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</si>
  <si>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</si>
  <si>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</si>
  <si>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</si>
  <si>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</si>
  <si>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</si>
  <si>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</si>
  <si>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</si>
  <si>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</si>
  <si>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</si>
  <si>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</si>
  <si>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</si>
  <si>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</si>
  <si>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</si>
  <si>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</si>
  <si>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</si>
  <si>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</si>
  <si>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</si>
  <si>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</si>
  <si>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</si>
  <si>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</si>
  <si>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(Se debe incluir el cálculo racionalizado de las pretensiones atendiendo los criterios de la jurisprudencia y las circunstancias fácticas del proceso)</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</si>
  <si>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</si>
  <si>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</si>
  <si>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</si>
  <si>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</si>
  <si>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</si>
  <si>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</si>
  <si>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</si>
  <si>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</si>
  <si>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</si>
  <si>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</si>
  <si>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</si>
  <si>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</si>
  <si>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</si>
  <si>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</si>
  <si>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</si>
  <si>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</si>
  <si>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</si>
  <si>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</si>
  <si>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</si>
  <si>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</si>
  <si>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</si>
  <si>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</si>
  <si>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</si>
  <si>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</si>
  <si>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</si>
  <si>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</si>
  <si>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</si>
  <si>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</si>
  <si>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</si>
  <si>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</si>
  <si>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</si>
  <si>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</si>
  <si>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</si>
  <si>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</si>
  <si>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</si>
  <si>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</si>
  <si>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</si>
  <si>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</si>
  <si>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</si>
  <si>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</si>
  <si>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</si>
  <si>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</si>
  <si>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</si>
  <si>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</si>
  <si>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</si>
  <si>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</si>
  <si>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</si>
  <si>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</si>
  <si>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</si>
  <si>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</si>
  <si>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</si>
  <si>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</si>
  <si>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</si>
  <si>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</si>
  <si>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</si>
  <si>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</si>
  <si>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</si>
  <si>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</si>
  <si>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</si>
  <si>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</si>
  <si>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</si>
  <si>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</si>
  <si>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</si>
  <si>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</si>
  <si>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</si>
  <si>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</si>
  <si>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</si>
  <si>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</si>
  <si>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</si>
  <si>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</si>
  <si>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</si>
  <si>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</si>
  <si>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 xml:space="preserve"> </t>
  </si>
  <si>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</si>
  <si>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</si>
  <si>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</si>
  <si>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</si>
  <si>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</si>
  <si>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</si>
  <si>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</si>
  <si>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</si>
  <si>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</si>
  <si>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</si>
  <si>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</si>
  <si>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</si>
  <si>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</si>
  <si>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</si>
  <si>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</si>
  <si>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</si>
  <si>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</si>
  <si>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</si>
  <si>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</si>
  <si>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</si>
  <si>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</si>
  <si>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</si>
  <si>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</si>
  <si>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</si>
  <si>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</si>
  <si>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</si>
  <si>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</si>
  <si>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</si>
  <si>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</si>
  <si>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</si>
  <si>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</si>
  <si>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CONTRALORÍA GENERAL DE SANTIAGO DE CALI</t>
  </si>
  <si>
    <t>Gustavo Herrera</t>
  </si>
  <si>
    <t>Póliza de Seguros Modular Comercial</t>
  </si>
  <si>
    <t>DISTRITO ESPECIAL DE SANTIAGO DE CALI</t>
  </si>
  <si>
    <t>ARGEMIRO CORTÉS BUITRAGO, BRAYAN STIVEN HURTADO SALAZAR Y MARÍA CLEMENCIA RAMÍREZ DE FERNÁNDEZ</t>
  </si>
  <si>
    <t xml:space="preserve">De conformidad con los hechos narrados en el acto administrativo de apertura del proceso de responsabilidad fiscal, el mismo surge con ocasión del hallazgo No. 29 del Informe denominado ““Auditoría Intersectorial de Cumplimiento – AC – A la Evaluación de los convenios y contratos realizados para la celebración de los eventos de la Feria de Cali Versión 66” allegado por parte del Dr. PEDRO ANTONIO ORDÓÑEZ y que se relaciona con irregularidades en la ejecución del contrato de interventoría No. 4148.010.26.1.1378-2023, que fue contratado para la supervisión de tes eventos: Festival Mundial de Salsa, Bienal Internacional de Danza y Preferia. De conformidad con el hallazgo la Secretaría de Cultura del Distrito reconoció y autorizó el pago total de dicho contra-to, sin el cumplimiento de las actividades contractuales del evento Preferia que corresponde al convenio No. 4148.010.27.1.041-2023, lo que generó que se reconocieran pagos de actividades no ejecutadas, configurándose un detrimento patrimonial por $150.000.000. Finalmente, se esta-blece por la autoridad de control que los hechos investigados ocurrieron durante la vigencia 2023. </t>
  </si>
  <si>
    <t>La contingencia se califica como REMOTA, debido a que si bien, la responsabilidad de los presuntos responsables se encuentra parcialmente acreditada, la Póliza no ofrece cobertura temporal, ni material para los hechos de investigación.
Respecto a la Póliza de Seguros Modular Comercial No. 1000074, es necesario indicar que ésta no ofrece cobertura material para los hechos materia de investigación, esto por cuanto, la entidad que aparece como asegurada en la carátula de la Póliza es el Distrito Especial de Santiago de Cali, entidad territorial que no se encuentra vinculada al proceso de responsabilidad fiscal. En el auto de apertura del proceso, la entidad que figura como afectada es la Corporación de Eventos y Espectáculos de Cali – CORFECALI, la cual, cuenta con personería jurídica propia y autonomía administrativa y financiera, de forma que, al no figurar como asegurada en el contrato de seguro, la Póliza no ofrece cobertura material para los hechos objeto de investigación. Además de lo anterior, también debe indicarse que dentro del proceso de responsabilidad fiscal aparecen vinculados como presuntos responsables la señora MARÍA CLEMENCIA RAMIREZ DE FERNANDEZ, en su calidad de Representante Legal del FONDO MIXTO, Y SUPERVISORA DEL CONTRATO; y al señor  ARGEMIRO CORTÉS BUITRAGO, en su calidad de Gerente de la Corporación de Eventos y Espectáculos de Cali – CORFECALI; cuyos cargos, no se encuentran amparados por la Póliza, al ser ajenos a la administración del Distrito Especial de Santiago de Cali. Por otra parte, sobre la cobertura temporal, es necesario indicar que la Póliza contó con una vigencia que corrió desde el 29 de febrero de 2024 hasta el 1 de febrero de 2025 y se pactó bajo la modalidad de cobertura denominada descubrimiento, lo cual implica que se cubren las indemnizaciones que deba pagar el asegurado por aquellos hechos que hayan sido descubiertos durante el periodo de vigencia de la Póliza; dicho descubrimiento, en el caso concreto, únicamente se consideraría realizado con la expedición del auto de apertura, que ocurrió el 17 de febrero de 2025, una vez fenecido el periodo de vigencia de la Póliza, razón por la cual tampoco ofrece cobertura temporal.
Finalmente, sobre la responsabilidad fiscal, debe indicarse que el proceso inició por presuntas irregularidades en la ejecución del contrato de interventoría No. 4148.010.26.1.1378-2023, que fue contratado para la supervisión de tes eventos: Festival Mundial de Salsa, Bienal Internacional de Danza y Preferia en el marco del Convenio No. 4148.010.27.1.041-2023. De conformidad con el hallazgo la Secretaría de Cultura del Distrito reconoció y autorizó el pago total de dicho contrato, sin el cumplimiento de las actividades contractuales del evento Preferia; en ese sentido, si bien, aún no se han practicado pruebas, es probable que el hecho de pagar la totalidad del contrato de interventoría estando pendientes de ejecutar algunas actividades del convenio sobre el que recaía la vigilancia, sea suficiente para determinar la presencia de una culpa grave que configuraría la responsabilidad fiscal en cabeza de los vinculados.</t>
  </si>
  <si>
    <t>PRF-1900.27.06.25.1769</t>
  </si>
  <si>
    <t>1.	CUANTÍA: La cuantía del proceso de responsabilidad fiscal asciende a $150.000.000
2.	DEDUCIBLE: No aplica
3.	COASEGURO: La participación de MAPFRE en el coaseguro es del 19%.
4.	VALORACIÓN OBJETIVA FINAL: $28.500.000</t>
  </si>
  <si>
    <t>El pasado 22 de abril de 2025 se radicó el pronunciamiento frente al auto de apertura del proceso de responsabilidad fiscal.</t>
  </si>
  <si>
    <t>Año 2023 (no se precisó fecha exacta por el órgano de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</si>
</sst>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7">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14" fontId="7" fillId="0" borderId="1" xfId="0" applyNumberFormat="1"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2" fillId="2"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3" borderId="1" xfId="0"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topLeftCell="A10" zoomScale="80" zoomScaleNormal="80" workbookViewId="0">
      <selection activeCell="A18" sqref="A18:H18"/>
    </sheetView>
  </sheetViews>
  <sheetFormatPr baseColWidth="10" defaultColWidth="11.453125" defaultRowHeight="14.5" x14ac:dyDescent="0.35"/>
  <cols>
    <col min="1" max="1" width="20.453125" customWidth="1"/>
    <col min="2" max="2" width="23.54296875" customWidth="1"/>
    <col min="3" max="3" width="13.453125" customWidth="1"/>
    <col min="4" max="4" width="22.1796875" customWidth="1"/>
    <col min="5" max="5" width="14.1796875" customWidth="1"/>
    <col min="8" max="8" width="4.1796875" customWidth="1"/>
    <col min="15" max="15" width="36.453125" style="27" bestFit="1" customWidth="1"/>
    <col min="16" max="16" width="28" style="27" bestFit="1" customWidth="1"/>
    <col min="17" max="17" width="38.453125" style="27" bestFit="1" customWidth="1"/>
    <col min="18" max="18" width="15.81640625" style="27" customWidth="1"/>
    <col min="19" max="19" width="27.453125" style="27" bestFit="1" customWidth="1"/>
    <col min="20" max="20" width="11.453125" style="27"/>
  </cols>
  <sheetData>
    <row r="2" spans="1:19" ht="21" x14ac:dyDescent="0.35">
      <c r="A2" s="58" t="s">
        <v>0</v>
      </c>
      <c r="B2" s="58"/>
      <c r="C2" s="58"/>
      <c r="D2" s="58"/>
      <c r="E2" s="58"/>
      <c r="F2" s="58"/>
      <c r="G2" s="58"/>
      <c r="H2" s="58"/>
      <c r="O2" s="23"/>
      <c r="P2" s="24"/>
      <c r="Q2" s="24"/>
      <c r="R2" s="24"/>
      <c r="S2" s="24"/>
    </row>
    <row r="3" spans="1:19" x14ac:dyDescent="0.35">
      <c r="A3" s="56" t="s">
        <v>1</v>
      </c>
      <c r="B3" s="56"/>
      <c r="C3" s="56"/>
      <c r="D3" s="51">
        <v>45768</v>
      </c>
      <c r="E3" s="51"/>
      <c r="F3" s="51"/>
      <c r="G3" s="51"/>
      <c r="H3" s="51"/>
      <c r="O3" s="25"/>
      <c r="P3" s="25"/>
      <c r="Q3" s="26"/>
      <c r="R3" s="26"/>
    </row>
    <row r="4" spans="1:19" x14ac:dyDescent="0.35">
      <c r="A4" s="40" t="s">
        <v>2</v>
      </c>
      <c r="B4" s="47" t="s">
        <v>119</v>
      </c>
      <c r="C4" s="47"/>
      <c r="D4" s="47"/>
      <c r="E4" s="40" t="s">
        <v>3</v>
      </c>
      <c r="F4" s="48" t="s">
        <v>3</v>
      </c>
      <c r="G4" s="48"/>
      <c r="H4" s="48"/>
      <c r="O4" s="25"/>
      <c r="P4" s="25"/>
      <c r="Q4" s="26"/>
      <c r="R4" s="26"/>
    </row>
    <row r="5" spans="1:19" x14ac:dyDescent="0.35">
      <c r="A5" s="40" t="s">
        <v>4</v>
      </c>
      <c r="B5" s="46">
        <v>45707</v>
      </c>
      <c r="C5" s="46"/>
      <c r="D5" s="46"/>
      <c r="E5" s="40" t="s">
        <v>5</v>
      </c>
      <c r="F5" s="52" t="s">
        <v>103</v>
      </c>
      <c r="G5" s="52"/>
      <c r="H5" s="52"/>
      <c r="O5" s="25"/>
      <c r="P5" s="25"/>
      <c r="Q5" s="26"/>
      <c r="R5" s="26"/>
    </row>
    <row r="6" spans="1:19" ht="30.75" customHeight="1" x14ac:dyDescent="0.35">
      <c r="A6" s="40" t="s">
        <v>6</v>
      </c>
      <c r="B6" s="48" t="s">
        <v>130</v>
      </c>
      <c r="C6" s="48"/>
      <c r="D6" s="48"/>
      <c r="E6" s="48"/>
      <c r="F6" s="48"/>
      <c r="G6" s="48"/>
      <c r="H6" s="48"/>
      <c r="O6" s="25"/>
      <c r="P6" s="25"/>
      <c r="Q6" s="26"/>
      <c r="R6" s="28"/>
    </row>
    <row r="7" spans="1:19" ht="30.75" customHeight="1" x14ac:dyDescent="0.35">
      <c r="A7" s="40" t="s">
        <v>7</v>
      </c>
      <c r="B7" s="48" t="s">
        <v>134</v>
      </c>
      <c r="C7" s="48"/>
      <c r="D7" s="48"/>
      <c r="E7" s="48"/>
      <c r="F7" s="48"/>
      <c r="G7" s="48"/>
      <c r="H7" s="48"/>
      <c r="O7" s="25"/>
      <c r="P7" s="25"/>
      <c r="Q7" s="26"/>
      <c r="R7" s="28"/>
    </row>
    <row r="8" spans="1:19" ht="32.25" customHeight="1" x14ac:dyDescent="0.35">
      <c r="A8" s="40" t="s">
        <v>8</v>
      </c>
      <c r="B8" s="48" t="s">
        <v>133</v>
      </c>
      <c r="C8" s="48"/>
      <c r="D8" s="48"/>
      <c r="E8" s="48"/>
      <c r="F8" s="48"/>
      <c r="G8" s="48"/>
      <c r="H8" s="48"/>
      <c r="O8" s="25"/>
      <c r="P8" s="25"/>
      <c r="Q8" s="26"/>
      <c r="R8" s="28"/>
    </row>
    <row r="9" spans="1:19" ht="70.5" customHeight="1" x14ac:dyDescent="0.35">
      <c r="A9" s="40" t="s">
        <v>9</v>
      </c>
      <c r="B9" s="47" t="s">
        <v>135</v>
      </c>
      <c r="C9" s="47"/>
      <c r="D9" s="47"/>
      <c r="E9" s="47"/>
      <c r="F9" s="47"/>
      <c r="G9" s="47"/>
      <c r="H9" s="47"/>
      <c r="O9" s="25"/>
      <c r="P9" s="25"/>
      <c r="Q9" s="26"/>
      <c r="R9" s="28"/>
    </row>
    <row r="10" spans="1:19" x14ac:dyDescent="0.35">
      <c r="A10" s="40" t="s">
        <v>10</v>
      </c>
      <c r="B10" s="59">
        <v>28500000</v>
      </c>
      <c r="C10" s="59"/>
      <c r="D10" s="59"/>
      <c r="E10" s="59"/>
      <c r="F10" s="59"/>
      <c r="G10" s="59"/>
      <c r="H10" s="59"/>
      <c r="O10" s="25"/>
      <c r="P10" s="28"/>
      <c r="Q10" s="26"/>
      <c r="R10" s="28"/>
    </row>
    <row r="11" spans="1:19" ht="164.25" customHeight="1" x14ac:dyDescent="0.35">
      <c r="A11" s="40" t="s">
        <v>11</v>
      </c>
      <c r="B11" s="60" t="s">
        <v>135</v>
      </c>
      <c r="C11" s="60"/>
      <c r="D11" s="60"/>
      <c r="E11" s="60"/>
      <c r="F11" s="60"/>
      <c r="G11" s="60"/>
      <c r="H11" s="60"/>
      <c r="O11" s="25"/>
      <c r="P11" s="28"/>
      <c r="Q11" s="26"/>
      <c r="R11" s="28"/>
    </row>
    <row r="12" spans="1:19" ht="93" customHeight="1" x14ac:dyDescent="0.35">
      <c r="A12" s="40" t="s">
        <v>12</v>
      </c>
      <c r="B12" s="60" t="s">
        <v>136</v>
      </c>
      <c r="C12" s="60"/>
      <c r="D12" s="60"/>
      <c r="E12" s="60"/>
      <c r="F12" s="60"/>
      <c r="G12" s="60"/>
      <c r="H12" s="60"/>
      <c r="O12" s="25"/>
      <c r="P12" s="28"/>
      <c r="Q12" s="26"/>
      <c r="R12" s="28"/>
    </row>
    <row r="13" spans="1:19" ht="26" x14ac:dyDescent="0.35">
      <c r="A13" s="40" t="s">
        <v>13</v>
      </c>
      <c r="B13" s="41" t="s">
        <v>114</v>
      </c>
      <c r="C13" s="40" t="s">
        <v>14</v>
      </c>
      <c r="D13" s="42"/>
      <c r="E13" s="40" t="s">
        <v>15</v>
      </c>
      <c r="F13" s="48" t="s">
        <v>131</v>
      </c>
      <c r="G13" s="48"/>
      <c r="H13" s="48"/>
    </row>
    <row r="14" spans="1:19" ht="26.5" x14ac:dyDescent="0.35">
      <c r="A14" s="40" t="s">
        <v>16</v>
      </c>
      <c r="B14" s="48" t="s">
        <v>130</v>
      </c>
      <c r="C14" s="48"/>
      <c r="D14" s="48"/>
      <c r="E14" s="43" t="s">
        <v>17</v>
      </c>
      <c r="F14" s="48" t="s">
        <v>137</v>
      </c>
      <c r="G14" s="48"/>
      <c r="H14" s="48"/>
      <c r="P14" s="28"/>
      <c r="Q14" s="26"/>
      <c r="R14" s="28"/>
    </row>
    <row r="15" spans="1:19" ht="26.25" customHeight="1" x14ac:dyDescent="0.35">
      <c r="A15" s="40" t="s">
        <v>18</v>
      </c>
      <c r="B15" s="44"/>
      <c r="C15" s="40" t="s">
        <v>19</v>
      </c>
      <c r="D15" s="44">
        <v>1000074</v>
      </c>
      <c r="E15" s="45" t="s">
        <v>20</v>
      </c>
      <c r="F15" s="48" t="s">
        <v>132</v>
      </c>
      <c r="G15" s="48"/>
      <c r="H15" s="48"/>
      <c r="O15" s="25"/>
      <c r="P15" s="28"/>
      <c r="Q15" s="26"/>
      <c r="R15" s="28"/>
    </row>
    <row r="16" spans="1:19" ht="30.75" customHeight="1" x14ac:dyDescent="0.35">
      <c r="A16" s="40" t="s">
        <v>21</v>
      </c>
      <c r="B16" s="53" t="s">
        <v>129</v>
      </c>
      <c r="C16" s="54"/>
      <c r="D16" s="54"/>
      <c r="E16" s="54"/>
      <c r="F16" s="54"/>
      <c r="G16" s="54"/>
      <c r="H16" s="55"/>
      <c r="O16" s="25"/>
      <c r="P16" s="28"/>
      <c r="Q16" s="26"/>
      <c r="R16" s="28"/>
    </row>
    <row r="17" spans="1:8" ht="26" x14ac:dyDescent="0.35">
      <c r="A17" s="40" t="s">
        <v>22</v>
      </c>
      <c r="B17" s="51" t="s">
        <v>140</v>
      </c>
      <c r="C17" s="51"/>
      <c r="D17" s="51"/>
      <c r="E17" s="40" t="s">
        <v>23</v>
      </c>
      <c r="F17" s="51">
        <v>45705</v>
      </c>
      <c r="G17" s="52"/>
      <c r="H17" s="52"/>
    </row>
    <row r="18" spans="1:8" x14ac:dyDescent="0.35">
      <c r="A18" s="49" t="s">
        <v>24</v>
      </c>
      <c r="B18" s="49"/>
      <c r="C18" s="49"/>
      <c r="D18" s="49"/>
      <c r="E18" s="49"/>
      <c r="F18" s="49"/>
      <c r="G18" s="49"/>
      <c r="H18" s="49"/>
    </row>
    <row r="19" spans="1:8" ht="25.5" customHeight="1" x14ac:dyDescent="0.35">
      <c r="A19" s="50" t="s">
        <v>25</v>
      </c>
      <c r="B19" s="50"/>
      <c r="C19" s="50"/>
      <c r="D19" s="50"/>
      <c r="E19" s="50"/>
      <c r="F19" s="50"/>
      <c r="G19" s="50"/>
      <c r="H19" s="50"/>
    </row>
    <row r="20" spans="1:8" ht="120.75" customHeight="1" x14ac:dyDescent="0.35">
      <c r="A20" s="47" t="s">
        <v>138</v>
      </c>
      <c r="B20" s="47"/>
      <c r="C20" s="47"/>
      <c r="D20" s="47"/>
      <c r="E20" s="47"/>
      <c r="F20" s="47"/>
      <c r="G20" s="47"/>
      <c r="H20" s="47"/>
    </row>
    <row r="21" spans="1:8" x14ac:dyDescent="0.35">
      <c r="A21" s="56" t="s">
        <v>26</v>
      </c>
      <c r="B21" s="56"/>
      <c r="C21" s="56"/>
      <c r="D21" s="56"/>
      <c r="E21" s="56"/>
      <c r="F21" s="56"/>
      <c r="G21" s="56"/>
      <c r="H21" s="56"/>
    </row>
    <row r="22" spans="1:8" ht="135.75" customHeight="1" x14ac:dyDescent="0.35">
      <c r="A22" s="57" t="s">
        <v>139</v>
      </c>
      <c r="B22" s="57"/>
      <c r="C22" s="57"/>
      <c r="D22" s="57"/>
      <c r="E22" s="57"/>
      <c r="F22" s="57"/>
      <c r="G22" s="57"/>
      <c r="H22" s="57"/>
    </row>
  </sheetData>
  <mergeCells count="2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 ref="B5:D5"/>
    <mergeCell ref="B4:D4"/>
    <mergeCell ref="F4:H4"/>
    <mergeCell ref="A18:H18"/>
    <mergeCell ref="A19:H19"/>
    <mergeCell ref="F14:H14"/>
    <mergeCell ref="B6:H6"/>
    <mergeCell ref="B17:D17"/>
    <mergeCell ref="F17:H17"/>
    <mergeCell ref="B16:H16"/>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53125" defaultRowHeight="14.5" x14ac:dyDescent="0.35"/>
  <cols>
    <col min="1" max="1" width="22.54296875" style="4" customWidth="1"/>
    <col min="2" max="2" width="19.1796875" style="4" customWidth="1"/>
    <col min="3" max="3" width="14.26953125" style="4" customWidth="1"/>
    <col min="4" max="4" width="23.81640625" style="4" customWidth="1"/>
    <col min="5" max="5" width="19.26953125" style="4" customWidth="1"/>
    <col min="6" max="6" width="20.7265625" style="4" customWidth="1"/>
    <col min="7" max="9" width="11.453125" style="4"/>
    <col min="10" max="10" width="20.54296875" style="4" bestFit="1" customWidth="1"/>
    <col min="11" max="16384" width="11.453125" style="4"/>
  </cols>
  <sheetData>
    <row r="2" spans="1:6" ht="21" x14ac:dyDescent="0.35">
      <c r="A2" s="58" t="s">
        <v>27</v>
      </c>
      <c r="B2" s="58"/>
      <c r="C2" s="58"/>
      <c r="D2" s="58"/>
      <c r="E2" s="58"/>
      <c r="F2" s="58"/>
    </row>
    <row r="3" spans="1:6" x14ac:dyDescent="0.35">
      <c r="A3" s="2" t="s">
        <v>6</v>
      </c>
      <c r="B3" s="62" t="str">
        <f>'1. ABOGADO EXTERNO'!B6:H6</f>
        <v>CONTRALORÍA GENERAL DE SANTIAGO DE CALI</v>
      </c>
      <c r="C3" s="62"/>
      <c r="D3" s="62"/>
      <c r="E3" s="62"/>
      <c r="F3" s="62"/>
    </row>
    <row r="4" spans="1:6" x14ac:dyDescent="0.35">
      <c r="A4" s="2" t="s">
        <v>28</v>
      </c>
      <c r="B4" s="36"/>
      <c r="C4" s="2" t="s">
        <v>29</v>
      </c>
      <c r="D4" s="63"/>
      <c r="E4" s="63"/>
      <c r="F4" s="63"/>
    </row>
    <row r="5" spans="1:6" x14ac:dyDescent="0.35">
      <c r="A5" s="2" t="s">
        <v>8</v>
      </c>
      <c r="B5" s="62"/>
      <c r="C5" s="62"/>
      <c r="D5" s="62"/>
      <c r="E5" s="62"/>
      <c r="F5" s="62"/>
    </row>
    <row r="6" spans="1:6" x14ac:dyDescent="0.35">
      <c r="A6" s="2" t="s">
        <v>30</v>
      </c>
      <c r="B6" s="32"/>
      <c r="C6" s="2" t="s">
        <v>31</v>
      </c>
      <c r="D6" s="39"/>
      <c r="E6" s="2" t="s">
        <v>32</v>
      </c>
      <c r="F6" s="39"/>
    </row>
    <row r="7" spans="1:6" ht="39.75" customHeight="1" x14ac:dyDescent="0.35">
      <c r="A7" s="2" t="s">
        <v>33</v>
      </c>
      <c r="B7" s="32"/>
      <c r="C7" s="2" t="s">
        <v>34</v>
      </c>
      <c r="D7" s="33"/>
      <c r="E7" s="2" t="s">
        <v>35</v>
      </c>
      <c r="F7" s="34"/>
    </row>
    <row r="8" spans="1:6" ht="35.25" customHeight="1" x14ac:dyDescent="0.35">
      <c r="A8" s="2" t="s">
        <v>36</v>
      </c>
      <c r="B8" s="35"/>
      <c r="C8" s="2" t="s">
        <v>37</v>
      </c>
      <c r="D8" s="35"/>
      <c r="E8" s="2" t="s">
        <v>38</v>
      </c>
      <c r="F8" s="36"/>
    </row>
    <row r="9" spans="1:6" ht="37.5" customHeight="1" x14ac:dyDescent="0.35">
      <c r="A9" s="2" t="s">
        <v>39</v>
      </c>
      <c r="B9" s="5"/>
      <c r="C9" s="61" t="s">
        <v>40</v>
      </c>
      <c r="D9" s="62"/>
      <c r="E9" s="2" t="s">
        <v>41</v>
      </c>
      <c r="F9" s="1"/>
    </row>
    <row r="10" spans="1:6" x14ac:dyDescent="0.35">
      <c r="A10" s="2" t="s">
        <v>42</v>
      </c>
      <c r="B10" s="5"/>
      <c r="C10" s="61"/>
      <c r="D10" s="62"/>
      <c r="E10" s="2" t="s">
        <v>43</v>
      </c>
      <c r="F10" s="1"/>
    </row>
    <row r="11" spans="1:6" ht="46.5" customHeight="1" x14ac:dyDescent="0.35">
      <c r="A11" s="2" t="s">
        <v>44</v>
      </c>
      <c r="B11" s="37"/>
      <c r="C11" s="2" t="s">
        <v>23</v>
      </c>
      <c r="D11" s="37"/>
      <c r="E11" s="2" t="s">
        <v>9</v>
      </c>
      <c r="F11" s="38"/>
    </row>
    <row r="12" spans="1:6" ht="167.25" customHeight="1" x14ac:dyDescent="0.35">
      <c r="A12" s="2" t="s">
        <v>45</v>
      </c>
      <c r="B12" s="65"/>
      <c r="C12" s="65"/>
      <c r="D12" s="65"/>
      <c r="E12" s="65"/>
      <c r="F12" s="65"/>
    </row>
    <row r="13" spans="1:6" ht="21" x14ac:dyDescent="0.35">
      <c r="A13" s="58" t="s">
        <v>46</v>
      </c>
      <c r="B13" s="58"/>
      <c r="C13" s="58"/>
      <c r="D13" s="58"/>
      <c r="E13" s="58"/>
      <c r="F13" s="58"/>
    </row>
    <row r="14" spans="1:6" x14ac:dyDescent="0.35">
      <c r="A14" s="64"/>
      <c r="B14" s="64"/>
      <c r="C14" s="64"/>
      <c r="D14" s="64"/>
      <c r="E14" s="64"/>
      <c r="F14" s="64"/>
    </row>
    <row r="15" spans="1:6" x14ac:dyDescent="0.35">
      <c r="A15" s="64"/>
      <c r="B15" s="64"/>
      <c r="C15" s="64"/>
      <c r="D15" s="64"/>
      <c r="E15" s="64"/>
      <c r="F15" s="64"/>
    </row>
    <row r="16" spans="1:6" x14ac:dyDescent="0.35">
      <c r="A16" s="64"/>
      <c r="B16" s="64"/>
      <c r="C16" s="64"/>
      <c r="D16" s="64"/>
      <c r="E16" s="64"/>
      <c r="F16" s="64"/>
    </row>
    <row r="17" spans="1:6" x14ac:dyDescent="0.35">
      <c r="A17" s="64"/>
      <c r="B17" s="64"/>
      <c r="C17" s="64"/>
      <c r="D17" s="64"/>
      <c r="E17" s="64"/>
      <c r="F17" s="64"/>
    </row>
    <row r="18" spans="1:6" x14ac:dyDescent="0.35">
      <c r="A18" s="64"/>
      <c r="B18" s="64"/>
      <c r="C18" s="64"/>
      <c r="D18" s="64"/>
      <c r="E18" s="64"/>
      <c r="F18" s="64"/>
    </row>
    <row r="19" spans="1:6" x14ac:dyDescent="0.35">
      <c r="A19" s="64"/>
      <c r="B19" s="64"/>
      <c r="C19" s="64"/>
      <c r="D19" s="64"/>
      <c r="E19" s="64"/>
      <c r="F19" s="64"/>
    </row>
    <row r="20" spans="1:6" x14ac:dyDescent="0.35">
      <c r="A20" s="64"/>
      <c r="B20" s="64"/>
      <c r="C20" s="64"/>
      <c r="D20" s="64"/>
      <c r="E20" s="64"/>
      <c r="F20" s="64"/>
    </row>
    <row r="21" spans="1:6" x14ac:dyDescent="0.35">
      <c r="A21" s="64"/>
      <c r="B21" s="64"/>
      <c r="C21" s="64"/>
      <c r="D21" s="64"/>
      <c r="E21" s="64"/>
      <c r="F21" s="64"/>
    </row>
    <row r="22" spans="1:6" x14ac:dyDescent="0.35">
      <c r="A22" s="64"/>
      <c r="B22" s="64"/>
      <c r="C22" s="64"/>
      <c r="D22" s="64"/>
      <c r="E22" s="64"/>
      <c r="F22" s="64"/>
    </row>
    <row r="23" spans="1:6" x14ac:dyDescent="0.35">
      <c r="A23" s="64"/>
      <c r="B23" s="64"/>
      <c r="C23" s="64"/>
      <c r="D23" s="64"/>
      <c r="E23" s="64"/>
      <c r="F23" s="64"/>
    </row>
    <row r="24" spans="1:6" x14ac:dyDescent="0.35">
      <c r="A24" s="64"/>
      <c r="B24" s="64"/>
      <c r="C24" s="64"/>
      <c r="D24" s="64"/>
      <c r="E24" s="64"/>
      <c r="F24" s="64"/>
    </row>
    <row r="25" spans="1:6" x14ac:dyDescent="0.35">
      <c r="A25" s="64"/>
      <c r="B25" s="64"/>
      <c r="C25" s="64"/>
      <c r="D25" s="64"/>
      <c r="E25" s="64"/>
      <c r="F25" s="64"/>
    </row>
    <row r="26" spans="1:6" x14ac:dyDescent="0.35">
      <c r="A26" s="64"/>
      <c r="B26" s="64"/>
      <c r="C26" s="64"/>
      <c r="D26" s="64"/>
      <c r="E26" s="64"/>
      <c r="F26" s="64"/>
    </row>
    <row r="27" spans="1:6" x14ac:dyDescent="0.35">
      <c r="A27" s="64"/>
      <c r="B27" s="64"/>
      <c r="C27" s="64"/>
      <c r="D27" s="64"/>
      <c r="E27" s="64"/>
      <c r="F27" s="64"/>
    </row>
    <row r="28" spans="1:6" x14ac:dyDescent="0.35">
      <c r="A28" s="64"/>
      <c r="B28" s="64"/>
      <c r="C28" s="64"/>
      <c r="D28" s="64"/>
      <c r="E28" s="64"/>
      <c r="F28" s="64"/>
    </row>
    <row r="29" spans="1:6" x14ac:dyDescent="0.35">
      <c r="A29" s="64"/>
      <c r="B29" s="64"/>
      <c r="C29" s="64"/>
      <c r="D29" s="64"/>
      <c r="E29" s="64"/>
      <c r="F29" s="64"/>
    </row>
    <row r="30" spans="1:6" x14ac:dyDescent="0.35">
      <c r="A30" s="64"/>
      <c r="B30" s="64"/>
      <c r="C30" s="64"/>
      <c r="D30" s="64"/>
      <c r="E30" s="64"/>
      <c r="F30" s="64"/>
    </row>
    <row r="31" spans="1:6" x14ac:dyDescent="0.35">
      <c r="A31" s="64"/>
      <c r="B31" s="64"/>
      <c r="C31" s="64"/>
      <c r="D31" s="64"/>
      <c r="E31" s="64"/>
      <c r="F31" s="64"/>
    </row>
    <row r="32" spans="1:6" x14ac:dyDescent="0.35">
      <c r="A32" s="64"/>
      <c r="B32" s="64"/>
      <c r="C32" s="64"/>
      <c r="D32" s="64"/>
      <c r="E32" s="64"/>
      <c r="F32" s="64"/>
    </row>
    <row r="33" spans="1:6" x14ac:dyDescent="0.35">
      <c r="A33" s="64"/>
      <c r="B33" s="64"/>
      <c r="C33" s="64"/>
      <c r="D33" s="64"/>
      <c r="E33" s="64"/>
      <c r="F33" s="64"/>
    </row>
    <row r="34" spans="1:6" x14ac:dyDescent="0.35">
      <c r="A34" s="64"/>
      <c r="B34" s="64"/>
      <c r="C34" s="64"/>
      <c r="D34" s="64"/>
      <c r="E34" s="64"/>
      <c r="F34" s="64"/>
    </row>
    <row r="35" spans="1:6" x14ac:dyDescent="0.35">
      <c r="A35" s="64"/>
      <c r="B35" s="64"/>
      <c r="C35" s="64"/>
      <c r="D35" s="64"/>
      <c r="E35" s="64"/>
      <c r="F35" s="64"/>
    </row>
    <row r="36" spans="1:6" x14ac:dyDescent="0.35">
      <c r="A36" s="64"/>
      <c r="B36" s="64"/>
      <c r="C36" s="64"/>
      <c r="D36" s="64"/>
      <c r="E36" s="64"/>
      <c r="F36" s="64"/>
    </row>
    <row r="37" spans="1:6" x14ac:dyDescent="0.35">
      <c r="A37" s="61" t="s">
        <v>47</v>
      </c>
      <c r="B37" s="61"/>
      <c r="C37" s="66"/>
      <c r="D37" s="61" t="s">
        <v>48</v>
      </c>
      <c r="E37" s="61"/>
      <c r="F37" s="61"/>
    </row>
    <row r="38" spans="1:6" x14ac:dyDescent="0.35">
      <c r="A38" s="2" t="s">
        <v>49</v>
      </c>
      <c r="B38" s="2" t="s">
        <v>50</v>
      </c>
      <c r="C38" s="66"/>
      <c r="D38" s="2" t="s">
        <v>49</v>
      </c>
      <c r="E38" s="61" t="s">
        <v>50</v>
      </c>
      <c r="F38" s="61"/>
    </row>
    <row r="39" spans="1:6" x14ac:dyDescent="0.35">
      <c r="A39" s="3"/>
      <c r="B39" s="3"/>
      <c r="C39" s="66"/>
      <c r="D39" s="3"/>
      <c r="E39" s="64"/>
      <c r="F39" s="64"/>
    </row>
    <row r="40" spans="1:6" x14ac:dyDescent="0.35">
      <c r="A40" s="3"/>
      <c r="B40" s="3"/>
      <c r="C40" s="66"/>
      <c r="D40" s="3"/>
      <c r="E40" s="64"/>
      <c r="F40" s="64"/>
    </row>
    <row r="41" spans="1:6" x14ac:dyDescent="0.35">
      <c r="A41" s="3"/>
      <c r="B41" s="3"/>
      <c r="C41" s="66"/>
      <c r="D41" s="3"/>
      <c r="E41" s="64"/>
      <c r="F41" s="64"/>
    </row>
    <row r="42" spans="1:6" x14ac:dyDescent="0.35">
      <c r="A42" s="3"/>
      <c r="B42" s="3"/>
      <c r="C42" s="66"/>
      <c r="D42" s="3"/>
      <c r="E42" s="64"/>
      <c r="F42" s="64"/>
    </row>
    <row r="43" spans="1:6" x14ac:dyDescent="0.35">
      <c r="A43" s="3"/>
      <c r="B43" s="3"/>
      <c r="C43" s="66"/>
      <c r="D43" s="3"/>
      <c r="E43" s="64"/>
      <c r="F43" s="64"/>
    </row>
  </sheetData>
  <sheetProtection algorithmName="SHA-512" hashValue="cpoSRpEAkwuNc/er05ySlMDH+Udt1Lm5m59dz3Oe+VtTL7dO522TxM+6MLSNRieYKVee95QbQNgboW4hZiXyQA==" saltValue="l4c4tWSVX+RuxVDq4RDMtw==" spinCount="100000" sheet="1" objects="1" scenarios="1"/>
  <mergeCells count="18">
    <mergeCell ref="E42:F42"/>
    <mergeCell ref="E43:F43"/>
    <mergeCell ref="B12:F12"/>
    <mergeCell ref="E39:F39"/>
    <mergeCell ref="E40:F40"/>
    <mergeCell ref="E41:F41"/>
    <mergeCell ref="A13:F13"/>
    <mergeCell ref="A14:F36"/>
    <mergeCell ref="A37:B37"/>
    <mergeCell ref="C37:C43"/>
    <mergeCell ref="D37:F37"/>
    <mergeCell ref="E38:F38"/>
    <mergeCell ref="C9:C10"/>
    <mergeCell ref="D9:D10"/>
    <mergeCell ref="A2:F2"/>
    <mergeCell ref="B3:F3"/>
    <mergeCell ref="D4:F4"/>
    <mergeCell ref="B5:F5"/>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453125" defaultRowHeight="14.5" x14ac:dyDescent="0.35"/>
  <cols>
    <col min="1" max="1" width="7.1796875" customWidth="1"/>
    <col min="2" max="2" width="15.7265625" bestFit="1" customWidth="1"/>
    <col min="3" max="3" width="20.453125" customWidth="1"/>
    <col min="4" max="4" width="14.54296875" customWidth="1"/>
    <col min="5" max="5" width="21.26953125" customWidth="1"/>
    <col min="6" max="6" width="34.81640625" customWidth="1"/>
    <col min="7" max="7" width="16.1796875" customWidth="1"/>
    <col min="8" max="8" width="15.54296875" bestFit="1" customWidth="1"/>
    <col min="12" max="12" width="13.81640625" customWidth="1"/>
    <col min="13" max="13" width="13.453125" customWidth="1"/>
    <col min="14" max="14" width="12.453125" customWidth="1"/>
    <col min="16" max="16" width="18.26953125" bestFit="1" customWidth="1"/>
    <col min="23" max="23" width="15" bestFit="1" customWidth="1"/>
  </cols>
  <sheetData>
    <row r="1" spans="1:28" ht="52" x14ac:dyDescent="0.35">
      <c r="A1" s="7" t="s">
        <v>51</v>
      </c>
      <c r="B1" s="7" t="s">
        <v>2</v>
      </c>
      <c r="C1" s="7" t="s">
        <v>52</v>
      </c>
      <c r="D1" s="8" t="s">
        <v>4</v>
      </c>
      <c r="E1" s="9" t="s">
        <v>53</v>
      </c>
      <c r="F1" s="10" t="s">
        <v>54</v>
      </c>
      <c r="G1" s="9" t="s">
        <v>9</v>
      </c>
      <c r="H1" s="11" t="s">
        <v>55</v>
      </c>
      <c r="I1" s="9" t="s">
        <v>11</v>
      </c>
      <c r="J1" s="9" t="s">
        <v>56</v>
      </c>
      <c r="K1" s="9" t="s">
        <v>57</v>
      </c>
      <c r="L1" s="9" t="s">
        <v>58</v>
      </c>
      <c r="M1" s="9" t="s">
        <v>59</v>
      </c>
      <c r="N1" s="12" t="s">
        <v>60</v>
      </c>
      <c r="O1" s="12" t="s">
        <v>61</v>
      </c>
      <c r="P1" s="12" t="s">
        <v>34</v>
      </c>
      <c r="Q1" s="9" t="s">
        <v>15</v>
      </c>
      <c r="R1" s="10" t="s">
        <v>21</v>
      </c>
      <c r="S1" s="10" t="s">
        <v>62</v>
      </c>
      <c r="T1" s="10" t="s">
        <v>63</v>
      </c>
      <c r="U1" s="13" t="s">
        <v>64</v>
      </c>
      <c r="V1" s="13" t="s">
        <v>65</v>
      </c>
      <c r="W1" s="9" t="s">
        <v>66</v>
      </c>
      <c r="X1" s="9" t="s">
        <v>16</v>
      </c>
      <c r="Y1" s="9" t="s">
        <v>67</v>
      </c>
      <c r="Z1" s="14" t="s">
        <v>68</v>
      </c>
      <c r="AA1" s="10" t="s">
        <v>69</v>
      </c>
      <c r="AB1" s="10" t="s">
        <v>70</v>
      </c>
    </row>
    <row r="2" spans="1:28" ht="48" customHeight="1" x14ac:dyDescent="0.35">
      <c r="A2" s="15" t="s">
        <v>71</v>
      </c>
      <c r="B2" s="15" t="s">
        <v>72</v>
      </c>
      <c r="C2" s="15" t="s">
        <v>73</v>
      </c>
      <c r="D2" s="15" t="s">
        <v>74</v>
      </c>
      <c r="E2" s="15" t="s">
        <v>75</v>
      </c>
      <c r="F2" s="15" t="s">
        <v>76</v>
      </c>
      <c r="G2" s="15" t="s">
        <v>77</v>
      </c>
      <c r="H2" s="15" t="s">
        <v>78</v>
      </c>
      <c r="I2" s="15" t="s">
        <v>79</v>
      </c>
      <c r="J2" s="15" t="s">
        <v>80</v>
      </c>
      <c r="K2" s="15" t="s">
        <v>81</v>
      </c>
      <c r="L2" s="15" t="s">
        <v>82</v>
      </c>
      <c r="M2" s="15" t="s">
        <v>83</v>
      </c>
      <c r="N2" s="15" t="s">
        <v>84</v>
      </c>
      <c r="O2" s="15" t="s">
        <v>85</v>
      </c>
      <c r="P2" s="15" t="s">
        <v>86</v>
      </c>
      <c r="Q2" s="15" t="s">
        <v>87</v>
      </c>
      <c r="R2" s="15" t="s">
        <v>88</v>
      </c>
      <c r="S2" s="15" t="s">
        <v>89</v>
      </c>
      <c r="T2" s="15" t="s">
        <v>90</v>
      </c>
      <c r="U2" s="15" t="s">
        <v>91</v>
      </c>
      <c r="V2" s="15" t="s">
        <v>92</v>
      </c>
      <c r="W2" s="15" t="s">
        <v>93</v>
      </c>
      <c r="X2" s="15" t="s">
        <v>94</v>
      </c>
      <c r="Y2" s="15" t="s">
        <v>95</v>
      </c>
      <c r="Z2" s="15" t="s">
        <v>96</v>
      </c>
      <c r="AA2" s="15" t="s">
        <v>97</v>
      </c>
      <c r="AB2" s="15"/>
    </row>
    <row r="3" spans="1:28" s="31" customFormat="1" x14ac:dyDescent="0.35">
      <c r="A3" s="1">
        <v>1</v>
      </c>
      <c r="B3" s="1" t="str">
        <f>'1. ABOGADO EXTERNO'!B4</f>
        <v>5.  Administrativo en Vía Gubernativa</v>
      </c>
      <c r="C3" s="1" t="str">
        <f>'1. ABOGADO EXTERNO'!F4</f>
        <v>INSTANCIA</v>
      </c>
      <c r="D3" s="6">
        <f>'1. ABOGADO EXTERNO'!B5</f>
        <v>45707</v>
      </c>
      <c r="E3" s="17" t="str">
        <f>'1. ABOGADO EXTERNO'!B6</f>
        <v>CONTRALORÍA GENERAL DE SANTIAGO DE CALI</v>
      </c>
      <c r="F3" s="17" t="str">
        <f>'1. ABOGADO EXTERNO'!B7</f>
        <v>ARGEMIRO CORTÉS BUITRAGO, BRAYAN STIVEN HURTADO SALAZAR Y MARÍA CLEMENCIA RAMÍREZ DE FERNÁNDEZ</v>
      </c>
      <c r="G3" s="17" t="str">
        <f>'1. ABOGADO EXTERNO'!B9</f>
        <v xml:space="preserve">De conformidad con los hechos narrados en el acto administrativo de apertura del proceso de responsabilidad fiscal, el mismo surge con ocasión del hallazgo No. 29 del Informe denominado ““Auditoría Intersectorial de Cumplimiento – AC – A la Evaluación de los convenios y contratos realizados para la celebración de los eventos de la Feria de Cali Versión 66” allegado por parte del Dr. PEDRO ANTONIO ORDÓÑEZ y que se relaciona con irregularidades en la ejecución del contrato de interventoría No. 4148.010.26.1.1378-2023, que fue contratado para la supervisión de tes eventos: Festival Mundial de Salsa, Bienal Internacional de Danza y Preferia. De conformidad con el hallazgo la Secretaría de Cultura del Distrito reconoció y autorizó el pago total de dicho contra-to, sin el cumplimiento de las actividades contractuales del evento Preferia que corresponde al convenio No. 4148.010.27.1.041-2023, lo que generó que se reconocieran pagos de actividades no ejecutadas, configurándose un detrimento patrimonial por $150.000.000. Finalmente, se esta-blece por la autoridad de control que los hechos investigados ocurrieron durante la vigencia 2023. </v>
      </c>
      <c r="H3" s="18">
        <f>'1. ABOGADO EXTERNO'!B10</f>
        <v>28500000</v>
      </c>
      <c r="I3" s="17" t="str">
        <f>'1. ABOGADO EXTERNO'!B11</f>
        <v xml:space="preserve">De conformidad con los hechos narrados en el acto administrativo de apertura del proceso de responsabilidad fiscal, el mismo surge con ocasión del hallazgo No. 29 del Informe denominado ““Auditoría Intersectorial de Cumplimiento – AC – A la Evaluación de los convenios y contratos realizados para la celebración de los eventos de la Feria de Cali Versión 66” allegado por parte del Dr. PEDRO ANTONIO ORDÓÑEZ y que se relaciona con irregularidades en la ejecución del contrato de interventoría No. 4148.010.26.1.1378-2023, que fue contratado para la supervisión de tes eventos: Festival Mundial de Salsa, Bienal Internacional de Danza y Preferia. De conformidad con el hallazgo la Secretaría de Cultura del Distrito reconoció y autorizó el pago total de dicho contra-to, sin el cumplimiento de las actividades contractuales del evento Preferia que corresponde al convenio No. 4148.010.27.1.041-2023, lo que generó que se reconocieran pagos de actividades no ejecutadas, configurándose un detrimento patrimonial por $150.000.000. Finalmente, se esta-blece por la autoridad de control que los hechos investigados ocurrieron durante la vigencia 2023. </v>
      </c>
      <c r="J3" s="17" t="str">
        <f>'1. ABOGADO EXTERNO'!B12</f>
        <v>La contingencia se califica como REMOTA, debido a que si bien, la responsabilidad de los presuntos responsables se encuentra parcialmente acreditada, la Póliza no ofrece cobertura temporal, ni material para los hechos de investigación.
Respecto a la Póliza de Seguros Modular Comercial No. 1000074, es necesario indicar que ésta no ofrece cobertura material para los hechos materia de investigación, esto por cuanto, la entidad que aparece como asegurada en la carátula de la Póliza es el Distrito Especial de Santiago de Cali, entidad territorial que no se encuentra vinculada al proceso de responsabilidad fiscal. En el auto de apertura del proceso, la entidad que figura como afectada es la Corporación de Eventos y Espectáculos de Cali – CORFECALI, la cual, cuenta con personería jurídica propia y autonomía administrativa y financiera, de forma que, al no figurar como asegurada en el contrato de seguro, la Póliza no ofrece cobertura material para los hechos objeto de investigación. Además de lo anterior, también debe indicarse que dentro del proceso de responsabilidad fiscal aparecen vinculados como presuntos responsables la señora MARÍA CLEMENCIA RAMIREZ DE FERNANDEZ, en su calidad de Representante Legal del FONDO MIXTO, Y SUPERVISORA DEL CONTRATO; y al señor  ARGEMIRO CORTÉS BUITRAGO, en su calidad de Gerente de la Corporación de Eventos y Espectáculos de Cali – CORFECALI; cuyos cargos, no se encuentran amparados por la Póliza, al ser ajenos a la administración del Distrito Especial de Santiago de Cali. Por otra parte, sobre la cobertura temporal, es necesario indicar que la Póliza contó con una vigencia que corrió desde el 29 de febrero de 2024 hasta el 1 de febrero de 2025 y se pactó bajo la modalidad de cobertura denominada descubrimiento, lo cual implica que se cubren las indemnizaciones que deba pagar el asegurado por aquellos hechos que hayan sido descubiertos durante el periodo de vigencia de la Póliza; dicho descubrimiento, en el caso concreto, únicamente se consideraría realizado con la expedición del auto de apertura, que ocurrió el 17 de febrero de 2025, una vez fenecido el periodo de vigencia de la Póliza, razón por la cual tampoco ofrece cobertura temporal.
Finalmente, sobre la responsabilidad fiscal, debe indicarse que el proceso inició por presuntas irregularidades en la ejecución del contrato de interventoría No. 4148.010.26.1.1378-2023, que fue contratado para la supervisión de tes eventos: Festival Mundial de Salsa, Bienal Internacional de Danza y Preferia en el marco del Convenio No. 4148.010.27.1.041-2023. De conformidad con el hallazgo la Secretaría de Cultura del Distrito reconoció y autorizó el pago total de dicho contrato, sin el cumplimiento de las actividades contractuales del evento Preferia; en ese sentido, si bien, aún no se han practicado pruebas, es probable que el hecho de pagar la totalidad del contrato de interventoría estando pendientes de ejecutar algunas actividades del convenio sobre el que recaía la vigilancia, sea suficiente para determinar la presencia de una culpa grave que configuraría la responsabilidad fiscal en cabeza de los vinculados.</v>
      </c>
      <c r="K3" s="22" t="str">
        <f>'1. ABOGADO EXTERNO'!B13</f>
        <v xml:space="preserve">3 Remoto (100% a favor de la Compañia). </v>
      </c>
      <c r="L3" s="22"/>
      <c r="M3" s="22"/>
      <c r="N3" s="30" t="s">
        <v>98</v>
      </c>
      <c r="O3" s="19" t="s">
        <v>98</v>
      </c>
      <c r="P3" s="18">
        <f>'2. ABOGADO INTERNO '!D7</f>
        <v>0</v>
      </c>
      <c r="Q3" s="17"/>
      <c r="R3" s="17" t="str">
        <f>'1. ABOGADO EXTERNO'!B16</f>
        <v>RESPONSABILIDAD FISCAL</v>
      </c>
      <c r="S3" s="17"/>
      <c r="T3" s="1"/>
      <c r="U3" s="20"/>
      <c r="V3" s="17"/>
      <c r="W3" s="21">
        <f>'2. ABOGADO INTERNO '!B8</f>
        <v>0</v>
      </c>
      <c r="X3" s="22" t="str">
        <f>'1. ABOGADO EXTERNO'!B14</f>
        <v>CONTRALORÍA GENERAL DE SANTIAGO DE CALI</v>
      </c>
      <c r="Y3" s="1" t="str">
        <f>'1. ABOGADO EXTERNO'!F14</f>
        <v>PRF-1900.27.06.25.1769</v>
      </c>
      <c r="Z3" s="1" t="str">
        <f>'1. ABOGADO EXTERNO'!F5</f>
        <v xml:space="preserve">VIGENTE </v>
      </c>
      <c r="AA3" s="17" t="str">
        <f>'1. ABOGADO EXTERNO'!A22</f>
        <v>El pasado 22 de abril de 2025 se radicó el pronunciamiento frente al auto de apertura del proceso de responsabilidad fiscal.</v>
      </c>
      <c r="AB3" s="17"/>
    </row>
    <row r="4" spans="1:28" x14ac:dyDescent="0.3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3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453125" defaultRowHeight="14.5" x14ac:dyDescent="0.35"/>
  <cols>
    <col min="1" max="1" width="22.7265625" customWidth="1"/>
    <col min="2" max="2" width="27.7265625" bestFit="1" customWidth="1"/>
    <col min="3" max="3" width="40.26953125" bestFit="1" customWidth="1"/>
    <col min="4" max="4" width="11.81640625" bestFit="1" customWidth="1"/>
    <col min="5" max="5" width="24" bestFit="1" customWidth="1"/>
    <col min="6" max="6" width="19.26953125" bestFit="1" customWidth="1"/>
  </cols>
  <sheetData>
    <row r="1" spans="1:6" x14ac:dyDescent="0.35">
      <c r="A1" s="23" t="s">
        <v>2</v>
      </c>
      <c r="B1" s="24" t="s">
        <v>3</v>
      </c>
      <c r="C1" s="24" t="s">
        <v>32</v>
      </c>
      <c r="D1" s="24" t="s">
        <v>5</v>
      </c>
      <c r="E1" s="24" t="s">
        <v>99</v>
      </c>
      <c r="F1" s="29" t="s">
        <v>40</v>
      </c>
    </row>
    <row r="2" spans="1:6" x14ac:dyDescent="0.35">
      <c r="A2" s="25"/>
      <c r="B2" s="25"/>
      <c r="C2" s="26"/>
      <c r="D2" s="26"/>
      <c r="E2" s="27"/>
      <c r="F2" s="4"/>
    </row>
    <row r="3" spans="1:6" x14ac:dyDescent="0.35">
      <c r="A3" s="25" t="s">
        <v>100</v>
      </c>
      <c r="B3" s="25" t="s">
        <v>101</v>
      </c>
      <c r="C3" s="26" t="s">
        <v>102</v>
      </c>
      <c r="D3" s="26" t="s">
        <v>103</v>
      </c>
      <c r="E3" s="27" t="s">
        <v>104</v>
      </c>
      <c r="F3" s="4" t="s">
        <v>105</v>
      </c>
    </row>
    <row r="4" spans="1:6" x14ac:dyDescent="0.35">
      <c r="A4" s="25" t="s">
        <v>106</v>
      </c>
      <c r="B4" s="25" t="s">
        <v>107</v>
      </c>
      <c r="C4" s="26" t="s">
        <v>108</v>
      </c>
      <c r="D4" s="26" t="s">
        <v>109</v>
      </c>
      <c r="E4" s="27" t="s">
        <v>110</v>
      </c>
      <c r="F4" s="4" t="s">
        <v>111</v>
      </c>
    </row>
    <row r="5" spans="1:6" x14ac:dyDescent="0.35">
      <c r="A5" s="25" t="s">
        <v>112</v>
      </c>
      <c r="B5" s="25" t="s">
        <v>113</v>
      </c>
      <c r="C5" s="26" t="s">
        <v>114</v>
      </c>
      <c r="D5" s="28"/>
      <c r="E5" s="27" t="s">
        <v>115</v>
      </c>
    </row>
    <row r="6" spans="1:6" x14ac:dyDescent="0.35">
      <c r="A6" s="25" t="s">
        <v>116</v>
      </c>
      <c r="B6" s="25" t="s">
        <v>117</v>
      </c>
      <c r="C6" s="26"/>
      <c r="D6" s="28"/>
      <c r="E6" s="27" t="s">
        <v>118</v>
      </c>
    </row>
    <row r="7" spans="1:6" x14ac:dyDescent="0.35">
      <c r="A7" s="25" t="s">
        <v>119</v>
      </c>
      <c r="B7" s="25"/>
      <c r="C7" s="26"/>
      <c r="D7" s="28"/>
      <c r="E7" s="27" t="s">
        <v>120</v>
      </c>
    </row>
    <row r="8" spans="1:6" x14ac:dyDescent="0.35">
      <c r="A8" s="25" t="s">
        <v>121</v>
      </c>
      <c r="B8" s="25"/>
      <c r="C8" s="26"/>
      <c r="D8" s="28"/>
      <c r="E8" s="27" t="s">
        <v>122</v>
      </c>
    </row>
    <row r="9" spans="1:6" x14ac:dyDescent="0.35">
      <c r="A9" s="25" t="s">
        <v>123</v>
      </c>
      <c r="B9" s="28"/>
      <c r="C9" s="26"/>
      <c r="D9" s="28"/>
      <c r="E9" s="27" t="s">
        <v>124</v>
      </c>
    </row>
    <row r="10" spans="1:6" x14ac:dyDescent="0.35">
      <c r="A10" s="25" t="s">
        <v>125</v>
      </c>
      <c r="B10" s="28"/>
      <c r="C10" s="26"/>
      <c r="D10" s="28"/>
      <c r="E10" s="27" t="s">
        <v>126</v>
      </c>
    </row>
    <row r="11" spans="1:6" x14ac:dyDescent="0.35">
      <c r="A11" s="25" t="s">
        <v>127</v>
      </c>
      <c r="B11" s="28"/>
      <c r="C11" s="26"/>
      <c r="D11" s="28"/>
      <c r="E11" s="27" t="s">
        <v>128</v>
      </c>
    </row>
    <row r="12" spans="1:6" x14ac:dyDescent="0.35">
      <c r="A12" s="27"/>
      <c r="B12" s="27"/>
      <c r="C12" s="27"/>
      <c r="D12" s="27"/>
      <c r="E12" s="27" t="s">
        <v>129</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9321F232-4DAE-4E03-A8BC-BE3A914A10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CEEC53-0545-409C-A761-963FB16F23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2025-04-23T13:09:03Z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0x0101002C92A54D8AB3014FADD0201C99992F62</vt:lpwstr>
  </property>
  <property fmtid="{D5CDD505-2E9C-101B-9397-08002B2CF9AE}" pid="3" name="MediaServiceImageTags">
    <vt:lpwstr/>
  </property>
</Properties>
</file>