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77CDAC58-910A-42D6-A49F-CE069960948F}"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<sst xmlns="http://schemas.openxmlformats.org/spreadsheetml/2006/main" count="167" uniqueCount="142">
  <si>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</si>
  <si>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</si>
  <si>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</si>
  <si>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</si>
  <si>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</si>
  <si>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</si>
  <si>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</si>
  <si>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</si>
  <si>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</si>
  <si>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</si>
  <si>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</si>
  <si>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</si>
  <si>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</si>
  <si>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</si>
  <si>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</si>
  <si>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</si>
  <si>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</si>
  <si>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</si>
  <si>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</si>
  <si>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</si>
  <si>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</si>
  <si>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</si>
  <si>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</si>
  <si>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</si>
  <si>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</si>
  <si>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</si>
  <si>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</si>
  <si>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</si>
  <si>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</si>
  <si>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</si>
  <si>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</si>
  <si>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</si>
  <si>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</si>
  <si>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</si>
  <si>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</si>
  <si>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</si>
  <si>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</si>
  <si>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</si>
  <si>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</si>
  <si>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</si>
  <si>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</si>
  <si>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</si>
  <si>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</si>
  <si>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</si>
  <si>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</si>
  <si>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</si>
  <si>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</si>
  <si>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</si>
  <si>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</si>
  <si>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</si>
  <si>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</si>
  <si>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</si>
  <si>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</si>
  <si>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</si>
  <si>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</si>
  <si>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</si>
  <si>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</si>
  <si>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</si>
  <si>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</si>
  <si>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</si>
  <si>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</si>
  <si>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</si>
  <si>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</si>
  <si>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</si>
  <si>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</si>
  <si>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</si>
  <si>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</si>
  <si>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</si>
  <si>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</si>
  <si>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</si>
  <si>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</si>
  <si>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</si>
  <si>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</si>
  <si>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</si>
  <si>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</si>
  <si>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</si>
  <si>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</si>
  <si>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</si>
  <si>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</si>
  <si>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</si>
  <si>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</si>
  <si>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</si>
  <si>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</si>
  <si>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</si>
  <si>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</si>
  <si>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</si>
  <si>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</si>
  <si>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</si>
  <si>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</si>
  <si>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</si>
  <si>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</si>
  <si>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</si>
  <si>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</si>
  <si>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</si>
  <si>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</si>
  <si>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</si>
  <si>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</si>
  <si>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</si>
  <si>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</si>
  <si>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</si>
  <si>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</si>
  <si>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</si>
  <si>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</si>
  <si>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</si>
  <si>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</si>
  <si>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</si>
  <si>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</si>
  <si>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</si>
  <si>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</si>
  <si>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</si>
  <si>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</si>
  <si>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</si>
  <si>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</si>
  <si>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</si>
  <si>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</si>
  <si>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</si>
  <si>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</si>
  <si>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</si>
  <si>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</si>
  <si>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</si>
  <si>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</si>
  <si>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</si>
  <si>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</si>
  <si>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</si>
  <si>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</si>
  <si>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</si>
  <si>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</si>
  <si>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</si>
  <si>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</si>
  <si>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CONTRALORÍA GENERAL DE SANTIAGO DE CALI – DIRECCIÓN OPERATIVA DE
RESPONSABILIDAD FISCAL</t>
  </si>
  <si>
    <t>Póliza de Manejo Global Entidades Estatales</t>
  </si>
  <si>
    <t>Gustavo Alberto Herrera Avila</t>
  </si>
  <si>
    <t xml:space="preserve">CONTRALORÍA GENERAL DE SANTIAGO DE CALI </t>
  </si>
  <si>
    <t>MUNICIPIO DE SANTIAGO DE CALI</t>
  </si>
  <si>
    <t>24 Abril del 2025</t>
  </si>
  <si>
    <t>DIEGO FERNANDO CORTÉS REYES - ANGELA MARÍA PEREA MENESES</t>
  </si>
  <si>
    <t>Mediante el AUTO DE APERTURA No. 1900.27.06.25.073 del 21 de febrero del 2025 se pretende que se declare la responsabildiad fiscal de los investigados por el presunto detrimento patrimonial de $112.180.000, originado en la omisión de la incorporación de bienes al inventario del Municipio de Santiago de Cali. Según se indica estos bienes, adquiridos con recursos del  impuesto de alumbrado público, no fueron registrados oficialmente, y algunos de ellos 
aún figuran a nombre de terceros, lo que evidencia fallas en el control y administración del patrimonio público.</t>
  </si>
  <si>
    <t xml:space="preserve">1900.27.06.25.1786 </t>
  </si>
  <si>
    <t xml:space="preserve">El 15 de abril de 2025 se radicó en representación de Mapfre Seguros Generales de Colombia el pronunciamiento frente al AUTO DE APERTURA. </t>
  </si>
  <si>
    <t>Amparo de alcances fiscales: $ 190.000.000
Cuantía del daño patrimonial del Estado: $ 112.180.000
Coaseguro asumido por Mapfre:  19% según el último certificado expedido.
Sin deducible
Formula: (19% del daño patrimonial del Estado = Perdida que debería asumir la compañía)
Total, perdida que debería asumir la compañía: $21,314,200</t>
  </si>
  <si>
    <t>De conformidad con los hechos narrados en el acto administrativo de apertura del proceso de responsabilidad fiscal, el mismo surge con ocasión del hallazgo No. 29 del Informe denominado ““Auditoría Intersectorial de Cumplimiento – AC – A la Evaluación de los convenios y contratos realizados para la celebración de los eventos de la Feria de Cali Versión 66” allegado por parte del Dr. PEDRO ANTONIO ORDÓÑEZ y que se relaciona con irregularidades en la ejecución del contrato de interventoría No. 4148.010.26.1.1378-2023, que fue contratado para la supervisión de tes eventos: Festival Mundial de Salsa, Bienal Internacional de Danza y Preferia. De conformidad con el hallazgo la Secretaría de Cultura del Distrito reconoció y autorizó el pago total de dicho contra-to, sin el cumplimiento de las actividades contractuales del evento Preferia que corresponde al convenio No. 4148.010.27.1.041-2023, lo que generó que se reconocieran pagos de actividades no ejecutadas, configurándose un detrimento patrimonial por $150.000.000. Finalmente, se esta-blece por la autoridad de control que los hechos investigados ocurrieron durante la vigencia 2023.</t>
  </si>
  <si>
    <t xml:space="preserve">la contingencia se califica como remota, ya que la póliza cuenta con cobertura material, pero no cuenta con cobertura temporal. Por su parte, la determinación de responsabilidad corresponderá al debate probatorio que se adelante en el curso del proceso.
La Póliza de Seguro Modular Comercial No. 1000074, junto con sus anexos e identificada internamente por MAPFRE con el número 3335224026165, cuenta con cobertura material, ya que incluye dentro de sus amparos los alcances fiscales. No obstante, dichas pólizas, incluyendo los certificados 0 y 1 asociados a la Póliza No. 1000074, no cuentan con cobertura temporal, pues fueron emitidas bajo la modalidad de ocurrencia y los hechos que dieron lugar a la investigación fiscal ocurrieron el 31 de diciembre de 2023, es decir, por fuera del período de vigencia de las mismas. En efecto, la vigencia de la Póliza No. 1000074, según el anexo 1, va del 29 de febrero al 16 de octubre de 2024, y según el anexo 2, del 16 de octubre al 15 de noviembre del mismo año. Por lo anterior, teniendo en cuenta que los hechos investigados ocurrieron durante el 2023 y fueron descubiertos mediante el Auto de Apertura No. 1900.27.06.25.073 del 21 de febrero de 2025, no es posible hacer efectivos los amparos contemplados en los certificados mencionados, al no cumplirse el requisito de cobertura temporal.
En relación con la posible responsabilidad de los investigados, la Contraloría evidenció que, al 31 de diciembre de 2023, el Municipio de Santiago de Cali no incorporó en sus activos los bienes eléctricos y no eléctricos que fueron entregados a EMCALI EICE ESP al finalizar el contrato GGE-27-2000. Dichos bienes, adquiridos con recursos provenientes del impuesto de alumbrado público, son propiedad del Distrito Especial de Santiago de Cali. Incluso en el auto se indica que se constató, a través del formulario del impuesto sobre vehículos automotores de la Gobernación del Valle del Cauca, que varios de estos vehículos aún figuran a nombre de terceros. Cabe señalar que los bienes fueron entregados con un valor contable de cero, debido a que su vida útil se considera depreciada tras haber transcurrido más de cinco (5) años. Este hecho constituye el presunto detrimento patrimonial alegado en el presente caso, el cual será objeto de debate probatorio dentro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</si>
</sst>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3" fontId="0" fillId="0" borderId="0" xfId="0" applyNumberFormat="1"/>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3" zoomScale="80" zoomScaleNormal="80" workbookViewId="0">
      <selection activeCell="A18" sqref="A18:H18"/>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59" t="s">
        <v>1</v>
      </c>
      <c r="B2" s="59"/>
      <c r="C2" s="59"/>
      <c r="D2" s="59"/>
      <c r="E2" s="59"/>
      <c r="F2" s="59"/>
      <c r="G2" s="59"/>
      <c r="H2" s="59"/>
      <c r="O2" s="23"/>
      <c r="P2" s="24"/>
      <c r="Q2" s="24"/>
      <c r="R2" s="24"/>
      <c r="S2" s="24"/>
    </row>
    <row r="3" spans="1:19" x14ac:dyDescent="0.25">
      <c r="A3" s="57" t="s">
        <v>2</v>
      </c>
      <c r="B3" s="57"/>
      <c r="C3" s="57"/>
      <c r="D3" s="52" t="s">
        <v>134</v>
      </c>
      <c r="E3" s="52"/>
      <c r="F3" s="52"/>
      <c r="G3" s="52"/>
      <c r="H3" s="52"/>
      <c r="O3" s="25"/>
      <c r="P3" s="25"/>
      <c r="Q3" s="26"/>
      <c r="R3" s="26"/>
    </row>
    <row r="4" spans="1:19" x14ac:dyDescent="0.25">
      <c r="A4" s="40" t="s">
        <v>3</v>
      </c>
      <c r="B4" s="48" t="s">
        <v>126</v>
      </c>
      <c r="C4" s="48"/>
      <c r="D4" s="48"/>
      <c r="E4" s="40" t="s">
        <v>4</v>
      </c>
      <c r="F4" s="49"/>
      <c r="G4" s="49"/>
      <c r="H4" s="49"/>
      <c r="O4" s="25"/>
      <c r="P4" s="25"/>
      <c r="Q4" s="26"/>
      <c r="R4" s="26"/>
    </row>
    <row r="5" spans="1:19" x14ac:dyDescent="0.25">
      <c r="A5" s="40" t="s">
        <v>5</v>
      </c>
      <c r="B5" s="47">
        <v>45719</v>
      </c>
      <c r="C5" s="47"/>
      <c r="D5" s="47"/>
      <c r="E5" s="40" t="s">
        <v>6</v>
      </c>
      <c r="F5" s="53" t="s">
        <v>102</v>
      </c>
      <c r="G5" s="53"/>
      <c r="H5" s="53"/>
      <c r="O5" s="25"/>
      <c r="P5" s="25"/>
      <c r="Q5" s="26"/>
      <c r="R5" s="26"/>
    </row>
    <row r="6" spans="1:19" ht="30.75" customHeight="1" x14ac:dyDescent="0.25">
      <c r="A6" s="40" t="s">
        <v>7</v>
      </c>
      <c r="B6" s="49" t="s">
        <v>132</v>
      </c>
      <c r="C6" s="49"/>
      <c r="D6" s="49"/>
      <c r="E6" s="49"/>
      <c r="F6" s="49"/>
      <c r="G6" s="49"/>
      <c r="H6" s="49"/>
      <c r="O6" s="25"/>
      <c r="P6" s="25"/>
      <c r="Q6" s="26"/>
      <c r="R6" s="28"/>
    </row>
    <row r="7" spans="1:19" ht="30.75" customHeight="1" x14ac:dyDescent="0.25">
      <c r="A7" s="40" t="s">
        <v>8</v>
      </c>
      <c r="B7" s="49" t="s">
        <v>135</v>
      </c>
      <c r="C7" s="49"/>
      <c r="D7" s="49"/>
      <c r="E7" s="49"/>
      <c r="F7" s="49"/>
      <c r="G7" s="49"/>
      <c r="H7" s="49"/>
      <c r="O7" s="25"/>
      <c r="P7" s="25"/>
      <c r="Q7" s="26"/>
      <c r="R7" s="28"/>
    </row>
    <row r="8" spans="1:19" ht="32.25" customHeight="1" x14ac:dyDescent="0.25">
      <c r="A8" s="40" t="s">
        <v>9</v>
      </c>
      <c r="B8" s="49" t="s">
        <v>133</v>
      </c>
      <c r="C8" s="49"/>
      <c r="D8" s="49"/>
      <c r="E8" s="49"/>
      <c r="F8" s="49"/>
      <c r="G8" s="49"/>
      <c r="H8" s="49"/>
      <c r="O8" s="25"/>
      <c r="P8" s="25"/>
      <c r="Q8" s="26"/>
      <c r="R8" s="28"/>
    </row>
    <row r="9" spans="1:19" ht="78.75" customHeight="1" x14ac:dyDescent="0.25">
      <c r="A9" s="40" t="s">
        <v>10</v>
      </c>
      <c r="B9" s="48" t="s">
        <v>136</v>
      </c>
      <c r="C9" s="48"/>
      <c r="D9" s="48"/>
      <c r="E9" s="48"/>
      <c r="F9" s="48"/>
      <c r="G9" s="48"/>
      <c r="H9" s="48"/>
      <c r="O9" s="25"/>
      <c r="P9" s="25"/>
      <c r="Q9" s="26"/>
      <c r="R9" s="28"/>
    </row>
    <row r="10" spans="1:19" x14ac:dyDescent="0.25">
      <c r="A10" s="40" t="s">
        <v>11</v>
      </c>
      <c r="B10" s="60">
        <v>21314200</v>
      </c>
      <c r="C10" s="60"/>
      <c r="D10" s="60"/>
      <c r="E10" s="60"/>
      <c r="F10" s="60"/>
      <c r="G10" s="60"/>
      <c r="H10" s="60"/>
      <c r="O10" s="25"/>
      <c r="P10" s="28"/>
      <c r="Q10" s="26"/>
      <c r="R10" s="28"/>
    </row>
    <row r="11" spans="1:19" ht="164.25" customHeight="1" x14ac:dyDescent="0.25">
      <c r="A11" s="40" t="s">
        <v>12</v>
      </c>
      <c r="B11" s="61" t="s">
        <v>140</v>
      </c>
      <c r="C11" s="61"/>
      <c r="D11" s="61"/>
      <c r="E11" s="61"/>
      <c r="F11" s="61"/>
      <c r="G11" s="61"/>
      <c r="H11" s="61"/>
      <c r="L11" s="46"/>
      <c r="O11" s="25"/>
      <c r="P11" s="28"/>
      <c r="Q11" s="26"/>
      <c r="R11" s="28"/>
    </row>
    <row r="12" spans="1:19" ht="205.5" customHeight="1" x14ac:dyDescent="0.25">
      <c r="A12" s="40" t="s">
        <v>13</v>
      </c>
      <c r="B12" s="61" t="s">
        <v>141</v>
      </c>
      <c r="C12" s="61"/>
      <c r="D12" s="61"/>
      <c r="E12" s="61"/>
      <c r="F12" s="61"/>
      <c r="G12" s="61"/>
      <c r="H12" s="61"/>
      <c r="O12" s="25"/>
      <c r="P12" s="28"/>
      <c r="Q12" s="26"/>
      <c r="R12" s="28"/>
    </row>
    <row r="13" spans="1:19" ht="25.5" x14ac:dyDescent="0.25">
      <c r="A13" s="40" t="s">
        <v>14</v>
      </c>
      <c r="B13" s="41" t="s">
        <v>113</v>
      </c>
      <c r="C13" s="40" t="s">
        <v>15</v>
      </c>
      <c r="D13" s="42"/>
      <c r="E13" s="40" t="s">
        <v>16</v>
      </c>
      <c r="F13" s="49" t="s">
        <v>131</v>
      </c>
      <c r="G13" s="49"/>
      <c r="H13" s="49"/>
    </row>
    <row r="14" spans="1:19" ht="26.25" x14ac:dyDescent="0.25">
      <c r="A14" s="40" t="s">
        <v>17</v>
      </c>
      <c r="B14" s="49" t="s">
        <v>129</v>
      </c>
      <c r="C14" s="49"/>
      <c r="D14" s="49"/>
      <c r="E14" s="43" t="s">
        <v>18</v>
      </c>
      <c r="F14" s="49" t="s">
        <v>137</v>
      </c>
      <c r="G14" s="49"/>
      <c r="H14" s="49"/>
      <c r="P14" s="28"/>
      <c r="Q14" s="26"/>
      <c r="R14" s="28"/>
    </row>
    <row r="15" spans="1:19" ht="26.25" customHeight="1" x14ac:dyDescent="0.25">
      <c r="A15" s="40" t="s">
        <v>19</v>
      </c>
      <c r="B15" s="44"/>
      <c r="C15" s="40" t="s">
        <v>20</v>
      </c>
      <c r="D15" s="44">
        <v>3335224026165</v>
      </c>
      <c r="E15" s="45" t="s">
        <v>21</v>
      </c>
      <c r="F15" s="49" t="s">
        <v>130</v>
      </c>
      <c r="G15" s="49"/>
      <c r="H15" s="49"/>
      <c r="O15" s="25"/>
      <c r="P15" s="28"/>
      <c r="Q15" s="26"/>
      <c r="R15" s="28"/>
    </row>
    <row r="16" spans="1:19" ht="30.75" customHeight="1" x14ac:dyDescent="0.25">
      <c r="A16" s="40" t="s">
        <v>22</v>
      </c>
      <c r="B16" s="54" t="s">
        <v>128</v>
      </c>
      <c r="C16" s="55"/>
      <c r="D16" s="55"/>
      <c r="E16" s="55"/>
      <c r="F16" s="55"/>
      <c r="G16" s="55"/>
      <c r="H16" s="56"/>
      <c r="O16" s="25"/>
      <c r="P16" s="28"/>
      <c r="Q16" s="26"/>
      <c r="R16" s="28"/>
    </row>
    <row r="17" spans="1:8" ht="25.5" x14ac:dyDescent="0.25">
      <c r="A17" s="40" t="s">
        <v>23</v>
      </c>
      <c r="B17" s="52">
        <v>45291</v>
      </c>
      <c r="C17" s="52"/>
      <c r="D17" s="52"/>
      <c r="E17" s="40" t="s">
        <v>24</v>
      </c>
      <c r="F17" s="52">
        <v>45709</v>
      </c>
      <c r="G17" s="53"/>
      <c r="H17" s="53"/>
    </row>
    <row r="18" spans="1:8" x14ac:dyDescent="0.25">
      <c r="A18" s="50" t="s">
        <v>25</v>
      </c>
      <c r="B18" s="50"/>
      <c r="C18" s="50"/>
      <c r="D18" s="50"/>
      <c r="E18" s="50"/>
      <c r="F18" s="50"/>
      <c r="G18" s="50"/>
      <c r="H18" s="50"/>
    </row>
    <row r="19" spans="1:8" ht="25.5" customHeight="1" x14ac:dyDescent="0.25">
      <c r="A19" s="51"/>
      <c r="B19" s="51"/>
      <c r="C19" s="51"/>
      <c r="D19" s="51"/>
      <c r="E19" s="51"/>
      <c r="F19" s="51"/>
      <c r="G19" s="51"/>
      <c r="H19" s="51"/>
    </row>
    <row r="20" spans="1:8" ht="120.75" customHeight="1" x14ac:dyDescent="0.25">
      <c r="A20" s="48" t="s">
        <v>139</v>
      </c>
      <c r="B20" s="48"/>
      <c r="C20" s="48"/>
      <c r="D20" s="48"/>
      <c r="E20" s="48"/>
      <c r="F20" s="48"/>
      <c r="G20" s="48"/>
      <c r="H20" s="48"/>
    </row>
    <row r="21" spans="1:8" x14ac:dyDescent="0.25">
      <c r="A21" s="57" t="s">
        <v>26</v>
      </c>
      <c r="B21" s="57"/>
      <c r="C21" s="57"/>
      <c r="D21" s="57"/>
      <c r="E21" s="57"/>
      <c r="F21" s="57"/>
      <c r="G21" s="57"/>
      <c r="H21" s="57"/>
    </row>
    <row r="22" spans="1:8" ht="135.75" customHeight="1" x14ac:dyDescent="0.25">
      <c r="A22" s="58" t="s">
        <v>138</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1002" yWindow="401"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1002" yWindow="401"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27</v>
      </c>
      <c r="B2" s="59"/>
      <c r="C2" s="59"/>
      <c r="D2" s="59"/>
      <c r="E2" s="59"/>
      <c r="F2" s="59"/>
    </row>
    <row r="3" spans="1:6" x14ac:dyDescent="0.25">
      <c r="A3" s="2" t="s">
        <v>7</v>
      </c>
      <c r="B3" s="63" t="str">
        <f>'1. ABOGADO EXTERNO'!B6:H6</f>
        <v xml:space="preserve">CONTRALORÍA GENERAL DE SANTIAGO DE CALI </v>
      </c>
      <c r="C3" s="63"/>
      <c r="D3" s="63"/>
      <c r="E3" s="63"/>
      <c r="F3" s="63"/>
    </row>
    <row r="4" spans="1:6" x14ac:dyDescent="0.25">
      <c r="A4" s="2" t="s">
        <v>28</v>
      </c>
      <c r="B4" s="36"/>
      <c r="C4" s="2" t="s">
        <v>29</v>
      </c>
      <c r="D4" s="64"/>
      <c r="E4" s="64"/>
      <c r="F4" s="64"/>
    </row>
    <row r="5" spans="1:6" x14ac:dyDescent="0.25">
      <c r="A5" s="2" t="s">
        <v>9</v>
      </c>
      <c r="B5" s="63"/>
      <c r="C5" s="63"/>
      <c r="D5" s="63"/>
      <c r="E5" s="63"/>
      <c r="F5" s="63"/>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2" t="s">
        <v>40</v>
      </c>
      <c r="D9" s="63"/>
      <c r="E9" s="2" t="s">
        <v>41</v>
      </c>
      <c r="F9" s="1"/>
    </row>
    <row r="10" spans="1:6" ht="30" x14ac:dyDescent="0.25">
      <c r="A10" s="2" t="s">
        <v>42</v>
      </c>
      <c r="B10" s="5"/>
      <c r="C10" s="62"/>
      <c r="D10" s="63"/>
      <c r="E10" s="2" t="s">
        <v>43</v>
      </c>
      <c r="F10" s="1"/>
    </row>
    <row r="11" spans="1:6" ht="46.5" customHeight="1" x14ac:dyDescent="0.25">
      <c r="A11" s="2" t="s">
        <v>44</v>
      </c>
      <c r="B11" s="37"/>
      <c r="C11" s="2" t="s">
        <v>24</v>
      </c>
      <c r="D11" s="37"/>
      <c r="E11" s="2" t="s">
        <v>10</v>
      </c>
      <c r="F11" s="38"/>
    </row>
    <row r="12" spans="1:6" ht="167.25" customHeight="1" x14ac:dyDescent="0.25">
      <c r="A12" s="2" t="s">
        <v>45</v>
      </c>
      <c r="B12" s="66"/>
      <c r="C12" s="66"/>
      <c r="D12" s="66"/>
      <c r="E12" s="66"/>
      <c r="F12" s="66"/>
    </row>
    <row r="13" spans="1:6" ht="21" x14ac:dyDescent="0.25">
      <c r="A13" s="59" t="s">
        <v>46</v>
      </c>
      <c r="B13" s="59"/>
      <c r="C13" s="59"/>
      <c r="D13" s="59"/>
      <c r="E13" s="59"/>
      <c r="F13" s="59"/>
    </row>
    <row r="14" spans="1:6" x14ac:dyDescent="0.25">
      <c r="A14" s="65"/>
      <c r="B14" s="65"/>
      <c r="C14" s="65"/>
      <c r="D14" s="65"/>
      <c r="E14" s="65"/>
      <c r="F14" s="65"/>
    </row>
    <row r="15" spans="1:6" x14ac:dyDescent="0.25">
      <c r="A15" s="65"/>
      <c r="B15" s="65"/>
      <c r="C15" s="65"/>
      <c r="D15" s="65"/>
      <c r="E15" s="65"/>
      <c r="F15" s="65"/>
    </row>
    <row r="16" spans="1:6" x14ac:dyDescent="0.25">
      <c r="A16" s="65"/>
      <c r="B16" s="65"/>
      <c r="C16" s="65"/>
      <c r="D16" s="65"/>
      <c r="E16" s="65"/>
      <c r="F16" s="65"/>
    </row>
    <row r="17" spans="1:6" x14ac:dyDescent="0.25">
      <c r="A17" s="65"/>
      <c r="B17" s="65"/>
      <c r="C17" s="65"/>
      <c r="D17" s="65"/>
      <c r="E17" s="65"/>
      <c r="F17" s="65"/>
    </row>
    <row r="18" spans="1:6" x14ac:dyDescent="0.25">
      <c r="A18" s="65"/>
      <c r="B18" s="65"/>
      <c r="C18" s="65"/>
      <c r="D18" s="65"/>
      <c r="E18" s="65"/>
      <c r="F18" s="65"/>
    </row>
    <row r="19" spans="1:6" x14ac:dyDescent="0.25">
      <c r="A19" s="65"/>
      <c r="B19" s="65"/>
      <c r="C19" s="65"/>
      <c r="D19" s="65"/>
      <c r="E19" s="65"/>
      <c r="F19" s="65"/>
    </row>
    <row r="20" spans="1:6" x14ac:dyDescent="0.25">
      <c r="A20" s="65"/>
      <c r="B20" s="65"/>
      <c r="C20" s="65"/>
      <c r="D20" s="65"/>
      <c r="E20" s="65"/>
      <c r="F20" s="65"/>
    </row>
    <row r="21" spans="1:6" x14ac:dyDescent="0.25">
      <c r="A21" s="65"/>
      <c r="B21" s="65"/>
      <c r="C21" s="65"/>
      <c r="D21" s="65"/>
      <c r="E21" s="65"/>
      <c r="F21" s="65"/>
    </row>
    <row r="22" spans="1:6" x14ac:dyDescent="0.25">
      <c r="A22" s="65"/>
      <c r="B22" s="65"/>
      <c r="C22" s="65"/>
      <c r="D22" s="65"/>
      <c r="E22" s="65"/>
      <c r="F22" s="65"/>
    </row>
    <row r="23" spans="1:6" x14ac:dyDescent="0.25">
      <c r="A23" s="65"/>
      <c r="B23" s="65"/>
      <c r="C23" s="65"/>
      <c r="D23" s="65"/>
      <c r="E23" s="65"/>
      <c r="F23" s="65"/>
    </row>
    <row r="24" spans="1:6" x14ac:dyDescent="0.25">
      <c r="A24" s="65"/>
      <c r="B24" s="65"/>
      <c r="C24" s="65"/>
      <c r="D24" s="65"/>
      <c r="E24" s="65"/>
      <c r="F24" s="65"/>
    </row>
    <row r="25" spans="1:6" x14ac:dyDescent="0.25">
      <c r="A25" s="65"/>
      <c r="B25" s="65"/>
      <c r="C25" s="65"/>
      <c r="D25" s="65"/>
      <c r="E25" s="65"/>
      <c r="F25" s="65"/>
    </row>
    <row r="26" spans="1:6" x14ac:dyDescent="0.25">
      <c r="A26" s="65"/>
      <c r="B26" s="65"/>
      <c r="C26" s="65"/>
      <c r="D26" s="65"/>
      <c r="E26" s="65"/>
      <c r="F26" s="65"/>
    </row>
    <row r="27" spans="1:6" x14ac:dyDescent="0.25">
      <c r="A27" s="65"/>
      <c r="B27" s="65"/>
      <c r="C27" s="65"/>
      <c r="D27" s="65"/>
      <c r="E27" s="65"/>
      <c r="F27" s="65"/>
    </row>
    <row r="28" spans="1:6" x14ac:dyDescent="0.25">
      <c r="A28" s="65"/>
      <c r="B28" s="65"/>
      <c r="C28" s="65"/>
      <c r="D28" s="65"/>
      <c r="E28" s="65"/>
      <c r="F28" s="65"/>
    </row>
    <row r="29" spans="1:6" x14ac:dyDescent="0.25">
      <c r="A29" s="65"/>
      <c r="B29" s="65"/>
      <c r="C29" s="65"/>
      <c r="D29" s="65"/>
      <c r="E29" s="65"/>
      <c r="F29" s="65"/>
    </row>
    <row r="30" spans="1:6" x14ac:dyDescent="0.25">
      <c r="A30" s="65"/>
      <c r="B30" s="65"/>
      <c r="C30" s="65"/>
      <c r="D30" s="65"/>
      <c r="E30" s="65"/>
      <c r="F30" s="65"/>
    </row>
    <row r="31" spans="1:6" x14ac:dyDescent="0.25">
      <c r="A31" s="65"/>
      <c r="B31" s="65"/>
      <c r="C31" s="65"/>
      <c r="D31" s="65"/>
      <c r="E31" s="65"/>
      <c r="F31" s="65"/>
    </row>
    <row r="32" spans="1:6" x14ac:dyDescent="0.25">
      <c r="A32" s="65"/>
      <c r="B32" s="65"/>
      <c r="C32" s="65"/>
      <c r="D32" s="65"/>
      <c r="E32" s="65"/>
      <c r="F32" s="65"/>
    </row>
    <row r="33" spans="1:6" x14ac:dyDescent="0.25">
      <c r="A33" s="65"/>
      <c r="B33" s="65"/>
      <c r="C33" s="65"/>
      <c r="D33" s="65"/>
      <c r="E33" s="65"/>
      <c r="F33" s="65"/>
    </row>
    <row r="34" spans="1:6" x14ac:dyDescent="0.25">
      <c r="A34" s="65"/>
      <c r="B34" s="65"/>
      <c r="C34" s="65"/>
      <c r="D34" s="65"/>
      <c r="E34" s="65"/>
      <c r="F34" s="65"/>
    </row>
    <row r="35" spans="1:6" x14ac:dyDescent="0.25">
      <c r="A35" s="65"/>
      <c r="B35" s="65"/>
      <c r="C35" s="65"/>
      <c r="D35" s="65"/>
      <c r="E35" s="65"/>
      <c r="F35" s="65"/>
    </row>
    <row r="36" spans="1:6" x14ac:dyDescent="0.25">
      <c r="A36" s="65"/>
      <c r="B36" s="65"/>
      <c r="C36" s="65"/>
      <c r="D36" s="65"/>
      <c r="E36" s="65"/>
      <c r="F36" s="65"/>
    </row>
    <row r="37" spans="1:6" x14ac:dyDescent="0.25">
      <c r="A37" s="62" t="s">
        <v>47</v>
      </c>
      <c r="B37" s="62"/>
      <c r="C37" s="67"/>
      <c r="D37" s="62" t="s">
        <v>48</v>
      </c>
      <c r="E37" s="62"/>
      <c r="F37" s="62"/>
    </row>
    <row r="38" spans="1:6" x14ac:dyDescent="0.25">
      <c r="A38" s="2" t="s">
        <v>49</v>
      </c>
      <c r="B38" s="2" t="s">
        <v>50</v>
      </c>
      <c r="C38" s="67"/>
      <c r="D38" s="2" t="s">
        <v>49</v>
      </c>
      <c r="E38" s="62" t="s">
        <v>50</v>
      </c>
      <c r="F38" s="62"/>
    </row>
    <row r="39" spans="1:6" x14ac:dyDescent="0.25">
      <c r="A39" s="3"/>
      <c r="B39" s="3"/>
      <c r="C39" s="67"/>
      <c r="D39" s="3"/>
      <c r="E39" s="65"/>
      <c r="F39" s="65"/>
    </row>
    <row r="40" spans="1:6" x14ac:dyDescent="0.25">
      <c r="A40" s="3"/>
      <c r="B40" s="3"/>
      <c r="C40" s="67"/>
      <c r="D40" s="3"/>
      <c r="E40" s="65"/>
      <c r="F40" s="65"/>
    </row>
    <row r="41" spans="1:6" x14ac:dyDescent="0.25">
      <c r="A41" s="3"/>
      <c r="B41" s="3"/>
      <c r="C41" s="67"/>
      <c r="D41" s="3"/>
      <c r="E41" s="65"/>
      <c r="F41" s="65"/>
    </row>
    <row r="42" spans="1:6" x14ac:dyDescent="0.25">
      <c r="A42" s="3"/>
      <c r="B42" s="3"/>
      <c r="C42" s="67"/>
      <c r="D42" s="3"/>
      <c r="E42" s="65"/>
      <c r="F42" s="65"/>
    </row>
    <row r="43" spans="1:6" x14ac:dyDescent="0.25">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9. Otros.</v>
      </c>
      <c r="C3" s="1">
        <f>'1. ABOGADO EXTERNO'!F4</f>
        <v>0</v>
      </c>
      <c r="D3" s="6">
        <f>'1. ABOGADO EXTERNO'!B5</f>
        <v>45719</v>
      </c>
      <c r="E3" s="17" t="str">
        <f>'1. ABOGADO EXTERNO'!B6</f>
        <v xml:space="preserve">CONTRALORÍA GENERAL DE SANTIAGO DE CALI </v>
      </c>
      <c r="F3" s="17" t="str">
        <f>'1. ABOGADO EXTERNO'!B7</f>
        <v>DIEGO FERNANDO CORTÉS REYES - ANGELA MARÍA PEREA MENESES</v>
      </c>
      <c r="G3" s="17" t="str">
        <f>'1. ABOGADO EXTERNO'!B9</f>
        <v>Mediante el AUTO DE APERTURA No. 1900.27.06.25.073 del 21 de febrero del 2025 se pretende que se declare la responsabildiad fiscal de los investigados por el presunto detrimento patrimonial de $112.180.000, originado en la omisión de la incorporación de bienes al inventario del Municipio de Santiago de Cali. Según se indica estos bienes, adquiridos con recursos del  impuesto de alumbrado público, no fueron registrados oficialmente, y algunos de ellos 
aún figuran a nombre de terceros, lo que evidencia fallas en el control y administración del patrimonio público.</v>
      </c>
      <c r="H3" s="18">
        <f>'1. ABOGADO EXTERNO'!B10</f>
        <v>21314200</v>
      </c>
      <c r="I3" s="17" t="str">
        <f>'1. ABOGADO EXTERNO'!B11</f>
        <v>De conformidad con los hechos narrados en el acto administrativo de apertura del proceso de responsabilidad fiscal, el mismo surge con ocasión del hallazgo No. 29 del Informe denominado ““Auditoría Intersectorial de Cumplimiento – AC – A la Evaluación de los convenios y contratos realizados para la celebración de los eventos de la Feria de Cali Versión 66” allegado por parte del Dr. PEDRO ANTONIO ORDÓÑEZ y que se relaciona con irregularidades en la ejecución del contrato de interventoría No. 4148.010.26.1.1378-2023, que fue contratado para la supervisión de tes eventos: Festival Mundial de Salsa, Bienal Internacional de Danza y Preferia. De conformidad con el hallazgo la Secretaría de Cultura del Distrito reconoció y autorizó el pago total de dicho contra-to, sin el cumplimiento de las actividades contractuales del evento Preferia que corresponde al convenio No. 4148.010.27.1.041-2023, lo que generó que se reconocieran pagos de actividades no ejecutadas, configurándose un detrimento patrimonial por $150.000.000. Finalmente, se esta-blece por la autoridad de control que los hechos investigados ocurrieron durante la vigencia 2023.</v>
      </c>
      <c r="J3" s="17" t="str">
        <f>'1. ABOGADO EXTERNO'!B12</f>
        <v xml:space="preserve">la contingencia se califica como remota, ya que la póliza cuenta con cobertura material, pero no cuenta con cobertura temporal. Por su parte, la determinación de responsabilidad corresponderá al debate probatorio que se adelante en el curso del proceso.
La Póliza de Seguro Modular Comercial No. 1000074, junto con sus anexos e identificada internamente por MAPFRE con el número 3335224026165, cuenta con cobertura material, ya que incluye dentro de sus amparos los alcances fiscales. No obstante, dichas pólizas, incluyendo los certificados 0 y 1 asociados a la Póliza No. 1000074, no cuentan con cobertura temporal, pues fueron emitidas bajo la modalidad de ocurrencia y los hechos que dieron lugar a la investigación fiscal ocurrieron el 31 de diciembre de 2023, es decir, por fuera del período de vigencia de las mismas. En efecto, la vigencia de la Póliza No. 1000074, según el anexo 1, va del 29 de febrero al 16 de octubre de 2024, y según el anexo 2, del 16 de octubre al 15 de noviembre del mismo año. Por lo anterior, teniendo en cuenta que los hechos investigados ocurrieron durante el 2023 y fueron descubiertos mediante el Auto de Apertura No. 1900.27.06.25.073 del 21 de febrero de 2025, no es posible hacer efectivos los amparos contemplados en los certificados mencionados, al no cumplirse el requisito de cobertura temporal.
En relación con la posible responsabilidad de los investigados, la Contraloría evidenció que, al 31 de diciembre de 2023, el Municipio de Santiago de Cali no incorporó en sus activos los bienes eléctricos y no eléctricos que fueron entregados a EMCALI EICE ESP al finalizar el contrato GGE-27-2000. Dichos bienes, adquiridos con recursos provenientes del impuesto de alumbrado público, son propiedad del Distrito Especial de Santiago de Cali. Incluso en el auto se indica que se constató, a través del formulario del impuesto sobre vehículos automotores de la Gobernación del Valle del Cauca, que varios de estos vehículos aún figuran a nombre de terceros. Cabe señalar que los bienes fueron entregados con un valor contable de cero, debido a que su vida útil se considera depreciada tras haber transcurrido más de cinco (5) años. Este hecho constituye el presunto detrimento patrimonial alegado en el presente caso, el cual será objeto de debate probatorio dentro del proceso.
</v>
      </c>
      <c r="K3" s="22" t="str">
        <f>'1. ABOGADO EXTERNO'!B13</f>
        <v xml:space="preserve">3 Remoto (100% a favor de la Compañia).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 – DIRECCIÓN OPERATIVA DE
RESPONSABILIDAD FISCAL</v>
      </c>
      <c r="Y3" s="1" t="str">
        <f>'1. ABOGADO EXTERNO'!F14</f>
        <v xml:space="preserve">1900.27.06.25.1786 </v>
      </c>
      <c r="Z3" s="1" t="str">
        <f>'1. ABOGADO EXTERNO'!F5</f>
        <v xml:space="preserve">VIGENTE </v>
      </c>
      <c r="AA3" s="17" t="str">
        <f>'1. ABOGADO EXTERNO'!A22</f>
        <v xml:space="preserve">El 15 de abril de 2025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32</v>
      </c>
      <c r="D1" s="24" t="s">
        <v>6</v>
      </c>
      <c r="E1" s="24" t="s">
        <v>98</v>
      </c>
      <c r="F1" s="29" t="s">
        <v>40</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2025-06-05T21:23:26Z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