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codeName="ThisWorkbook"/>
  <mc:AlternateContent xmlns:mc="http://schemas.openxmlformats.org/markup-compatibility/2006">
    <mc:Choice Requires="x15">
      <x15ac:absPath xmlns:x15ac="http://schemas.microsoft.com/office/spreadsheetml/2010/11/ac" url="C:\Users\hp\Downloads\"/>
    </mc:Choice>
  </mc:AlternateContent>
  <xr:revisionPtr revIDLastSave="0" documentId="8_{35938A53-3A9E-4DE0-BBE9-01B7BA112DFE}" xr6:coauthVersionLast="47" xr6:coauthVersionMax="47" xr10:uidLastSave="{00000000-0000-0000-0000-000000000000}"/>
  <bookViews>
    <workbookView xWindow="14295" yWindow="0" windowWidth="14610" windowHeight="15585"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tc={B4ED194E-7576-4F46-AC93-F09604C35DBD}</author>
  </authors>
  <commentList>
    <comment ref="B30" authorId="0" shapeId="0" xr:uid="{B4ED194E-7576-4F46-AC93-F09604C35DBD}">
      <text>
        <t>[Threaded comment]
Your version of Excel allows you to read this threaded comment; however, any edits to it will get removed if the file is opened in a newer version of Excel. Learn more: https://go.microsoft.com/fwlink/?linkid=870924
Comment:
    Por favor ajusta la excepciones de la Dda conforme lo adicionado en la contestación</t>
      </text>
    </comment>
  </commentList>
</comments>
</file>

<file path=xl/sharedStrings.xml><?xml version="1.0" encoding="utf-8"?>
<sst xmlns="http://schemas.openxmlformats.org/spreadsheetml/2006/main" count="194" uniqueCount="153">
  <si>
    <t>SOLICITUD DE ANTECEDENTES -ABOGADO EXTERNO-</t>
  </si>
  <si>
    <t>Radicado(23 digitos)</t>
  </si>
  <si>
    <t>11001310504720230028000</t>
  </si>
  <si>
    <t>Juzgado</t>
  </si>
  <si>
    <t>047 LABORAL CIRCUITO BOGOTA</t>
  </si>
  <si>
    <t>Demandado</t>
  </si>
  <si>
    <t>COLFONDOS Y OTRO</t>
  </si>
  <si>
    <t xml:space="preserve">Demandante </t>
  </si>
  <si>
    <t>ALLIDAY OSPINA RIOS. C.C: 43.062.977</t>
  </si>
  <si>
    <t>Tipo de vinculacion compañía</t>
  </si>
  <si>
    <t>LLAMADA EN GARANTIA</t>
  </si>
  <si>
    <t>Nombre de lesionado o muerto (s)</t>
  </si>
  <si>
    <t>N/A</t>
  </si>
  <si>
    <t>Fecha de los hechos</t>
  </si>
  <si>
    <t>01/05/2000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</si>
  <si>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</si>
  <si>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</si>
  <si>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</si>
  <si>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</si>
  <si>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</si>
  <si>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ALLIDAY OSPINA RIOS, IDENTIFICADA CON LA C.C: 43.062.977, NACIÓ EL 08/03/1963. INICIÓ SUS COTIZACIONES AL SISTEMA GENERAL DE SEGURIDAD SOCIAL CON EL ISS, HOY COLPENSIONES EL 01/02/1984. QUE PARA EL MES DE DICIEMBRE DE 1997, UN ASESOR DE COLFONDOS S.A. VISITÓ LAS INSTALACIONES DE LA EMPRESA PARA LA CUAL ESTABA VINCULADO EL DEMANDANTE Y LOGRÓ QUE ESTE SE TRASLADARA AL RAIS. QUE LA AFP NO LE BRINDÓ UNA REAL Y VERDADERA INFORMACIÓN AL ACTOR, QUE LE PERMITIERA COMPRENDER LA LÓGICA, BENEFICIOS Y DESVENTAJAS DEL CAMBIO DE RÉGIMEN, ASÍ COMO PREVEER LOS RIESGOS Y EFECTOS NEGATIVOS DE ESA DECISIÓN. QUE MEDIANTE PETICIÓN RADICADA ANTE COLPENSIONES, SOLICITÓ EL TRASLADO AL RPM, LA CUAL FUE DESPACHADA DE MANERA DESFAVORABLE.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</si>
  <si>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</si>
  <si>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</si>
  <si>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</si>
  <si>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</si>
  <si>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</si>
  <si>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</si>
  <si>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</si>
  <si>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</si>
  <si>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</si>
  <si>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</si>
  <si>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</si>
  <si>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</si>
  <si>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</si>
  <si>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</si>
  <si>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</si>
  <si>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</si>
  <si>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</si>
  <si>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</si>
  <si>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</si>
  <si>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</si>
  <si>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</si>
  <si>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</si>
  <si>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</si>
  <si>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</si>
  <si>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</si>
  <si>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</si>
  <si>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</si>
  <si>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</si>
  <si>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</si>
  <si>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</si>
  <si>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</si>
  <si>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</si>
  <si>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</si>
  <si>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</si>
  <si>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</si>
  <si>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</si>
  <si>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</si>
  <si>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</si>
  <si>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</si>
  <si>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</si>
  <si>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</si>
  <si>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</si>
  <si>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</si>
  <si>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</si>
  <si>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</si>
  <si>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</si>
  <si>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</si>
  <si>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</si>
  <si>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</si>
  <si>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</si>
  <si>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</si>
  <si>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</si>
  <si>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</si>
  <si>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</si>
  <si>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</si>
  <si>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</si>
  <si>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</si>
  <si>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</si>
  <si>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</si>
  <si>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</si>
  <si>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</si>
  <si>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</si>
  <si>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</si>
  <si>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AJR2807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</si>
  <si>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</si>
  <si>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</si>
  <si>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</si>
  <si>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</si>
  <si>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</si>
  <si>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</si>
  <si>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(i)La demandante actualmente se encuentra vinculada al RAIS desde el mes de mayo de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</si>
  <si>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</si>
  <si>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</si>
  <si>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</si>
  <si>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</si>
  <si>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</si>
  <si>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</si>
  <si>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</si>
  <si>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</si>
  <si>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</si>
  <si>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</si>
  <si>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
I.	EXCEPCIONES DE MÉRITO FRENTE A LA DEMANDA
1.	EXCEPCIONES PLANTEADAS POR QUIEN FORMULO EL LLAMAMIENTO DEN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 LA SEÑORA ALLYDAY OSPINA RIOS, AL RÉGIMEN DE AHORRO INDIVIDIAL CON SOLIDARIDAD 
8.	ERROR DE DERECHO NO VICIA EL CONSENTIMIENTO
9.	PROHIBICIÓN DEL TRASLADO DEL RÉGIMEN DE AHORRO INDIVIDUAL CON SOLIDARIDAD AL RÉGIMEN DE PRIMA MEDIA CON PRESTACIÓN DEFINIDA 
10.	INEXISTENCIA DE LA OBLIGACIÓN DE DEVOLVER EL SEGURO PREVISIONAL CUANDO SE DECLARA LA NULIDAD Y/O INEFICACIA DE LA AFILIACIÓN POR FALTA DE CAUSA Y PORQUE AFECTA DERECHOS DE TERCEROS DE BUENA FE
11.	PRESCRIPCION 
12.	BUENA FE
13.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</si>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</sst>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9"/>
      <color rgb="FF5A6573"/>
      <name val="Open Sans"/>
      <charset val="1"/>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547106DD-502F-4B35-804E-62E482F56C97}"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0" dT="2025-04-02T15:53:03.58" personId="{547106DD-502F-4B35-804E-62E482F56C97}" id="{B4ED194E-7576-4F46-AC93-F09604C35DBD}">
    <text>Por favor ajusta la excepciones de la Dda conforme lo adicionado en la contestación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0" zoomScale="70" zoomScaleNormal="70" workbookViewId="0">
      <selection activeCell="B2" sqref="B2:C2"/>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1"/>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v>45734</v>
      </c>
      <c r="C27" s="46"/>
    </row>
    <row r="28" spans="1:3">
      <c r="A28" s="5" t="s">
        <v>36</v>
      </c>
      <c r="B28" s="45">
        <v>45734</v>
      </c>
      <c r="C28" s="46"/>
    </row>
    <row r="29" spans="1:3">
      <c r="A29" s="5" t="s">
        <v>37</v>
      </c>
      <c r="B29" s="47">
        <v>45749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11001310504720230028000</v>
      </c>
      <c r="C3" s="40"/>
    </row>
    <row r="4" spans="1:3">
      <c r="A4" s="5" t="s">
        <v>3</v>
      </c>
      <c r="B4" s="40" t="str">
        <f>'GENERALES NOTA 322'!B3:C3</f>
        <v>047 LABORAL CIRCUITO BOGOTA</v>
      </c>
      <c r="C4" s="40"/>
    </row>
    <row r="5" spans="1:3">
      <c r="A5" s="5" t="s">
        <v>5</v>
      </c>
      <c r="B5" s="40" t="str">
        <f>'GENERALES NOTA 322'!B4:C4</f>
        <v>COLFONDOS Y OTRO</v>
      </c>
      <c r="C5" s="40"/>
    </row>
    <row r="6" spans="1:3">
      <c r="A6" s="5" t="s">
        <v>7</v>
      </c>
      <c r="B6" s="40" t="str">
        <f>'GENERALES NOTA 322'!B5:C5</f>
        <v>ALLIDAY OSPINA RIOS. C.C: 43.062.977</v>
      </c>
      <c r="C6" s="40"/>
    </row>
    <row r="7" spans="1:3">
      <c r="A7" s="5" t="s">
        <v>9</v>
      </c>
      <c r="B7" s="40" t="str">
        <f>'GENERALES NOTA 322'!B6:C6</f>
        <v>LLAMADA EN GARANTIA</v>
      </c>
      <c r="C7" s="40"/>
    </row>
    <row r="8" spans="1:3">
      <c r="A8" s="13" t="s">
        <v>41</v>
      </c>
      <c r="B8" s="40"/>
      <c r="C8" s="40"/>
    </row>
    <row r="9" spans="1:3">
      <c r="A9" s="13" t="s">
        <v>17</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6" sqref="B16:C1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6" t="s">
        <v>84</v>
      </c>
      <c r="C2" s="85"/>
    </row>
    <row r="3" spans="1:6">
      <c r="A3" s="21" t="s">
        <v>1</v>
      </c>
      <c r="B3" s="87" t="str">
        <f>'GENERALES NOTA 322'!B2:C2</f>
        <v>11001310504720230028000</v>
      </c>
      <c r="C3" s="87"/>
    </row>
    <row r="4" spans="1:6">
      <c r="A4" s="21" t="s">
        <v>3</v>
      </c>
      <c r="B4" s="87" t="str">
        <f>'GENERALES NOTA 322'!B3:C3</f>
        <v>047 LABORAL CIRCUITO BOGOTA</v>
      </c>
      <c r="C4" s="87"/>
    </row>
    <row r="5" spans="1:6">
      <c r="A5" s="21" t="s">
        <v>5</v>
      </c>
      <c r="B5" s="87" t="str">
        <f>'GENERALES NOTA 322'!B4:C4</f>
        <v>COLFONDOS Y OTRO</v>
      </c>
      <c r="C5" s="87"/>
    </row>
    <row r="6" spans="1:6" ht="14.45" customHeight="1">
      <c r="A6" s="21" t="s">
        <v>7</v>
      </c>
      <c r="B6" s="87" t="str">
        <f>'GENERALES NOTA 322'!B5:C5</f>
        <v>ALLIDAY OSPINA RIOS. C.C: 43.062.977</v>
      </c>
      <c r="C6" s="87"/>
    </row>
    <row r="7" spans="1:6">
      <c r="A7" s="21" t="s">
        <v>9</v>
      </c>
      <c r="B7" s="87" t="str">
        <f>'GENERALES NOTA 322'!B6:C6</f>
        <v>LLAMADA EN GARANTIA</v>
      </c>
      <c r="C7" s="87"/>
    </row>
    <row r="8" spans="1:6" ht="30">
      <c r="A8" s="21" t="s">
        <v>21</v>
      </c>
      <c r="B8" s="80" t="str">
        <f>'GENERALES NOTA 322'!B15:C15</f>
        <v>NO ES POSIBLE CUANTIFICAR LAS PRETENSIONES DE LA DEMANDA EN ATENCIÓN A LA NATURALEZA DEL PROCESO.</v>
      </c>
      <c r="C8" s="81"/>
    </row>
    <row r="9" spans="1:6">
      <c r="A9" s="88" t="s">
        <v>23</v>
      </c>
      <c r="B9" s="71" t="s">
        <v>24</v>
      </c>
      <c r="C9" s="72"/>
    </row>
    <row r="10" spans="1:6">
      <c r="A10" s="88"/>
      <c r="B10" s="22" t="s">
        <v>25</v>
      </c>
      <c r="C10" s="19">
        <f>'GENERALES NOTA 322'!C17</f>
        <v>0</v>
      </c>
    </row>
    <row r="11" spans="1:6">
      <c r="A11" s="88"/>
      <c r="B11" s="22" t="s">
        <v>26</v>
      </c>
      <c r="C11" s="19">
        <f>'GENERALES NOTA 322'!C18</f>
        <v>0</v>
      </c>
    </row>
    <row r="12" spans="1:6">
      <c r="A12" s="88"/>
      <c r="B12" s="71"/>
      <c r="C12" s="72"/>
    </row>
    <row r="13" spans="1:6">
      <c r="A13" s="88"/>
      <c r="B13" s="22" t="s">
        <v>85</v>
      </c>
      <c r="C13" s="24"/>
    </row>
    <row r="14" spans="1:6">
      <c r="A14" s="88"/>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75">
      <c r="A29" s="21" t="s">
        <v>99</v>
      </c>
      <c r="B29" s="76" t="s">
        <v>100</v>
      </c>
      <c r="C29" s="77"/>
    </row>
    <row r="30" spans="1:3" ht="30.75">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11001310504720230028000</v>
      </c>
      <c r="C3" s="40"/>
    </row>
    <row r="4" spans="1:3">
      <c r="A4" s="5" t="s">
        <v>3</v>
      </c>
      <c r="B4" s="40" t="str">
        <f>'GENERALES NOTA 322'!B3:C3</f>
        <v>047 LABORAL CIRCUITO BOGOTA</v>
      </c>
      <c r="C4" s="40"/>
    </row>
    <row r="5" spans="1:3" ht="29.1" customHeight="1">
      <c r="A5" s="5" t="s">
        <v>5</v>
      </c>
      <c r="B5" s="40" t="str">
        <f>'GENERALES NOTA 322'!B4:C4</f>
        <v>COLFONDOS Y OTRO</v>
      </c>
      <c r="C5" s="40"/>
    </row>
    <row r="6" spans="1:3">
      <c r="A6" s="5" t="s">
        <v>7</v>
      </c>
      <c r="B6" s="40" t="str">
        <f>'GENERALES NOTA 322'!B5:C5</f>
        <v>ALLIDAY OSPINA RIOS. C.C: 43.062.977</v>
      </c>
      <c r="C6" s="40"/>
    </row>
    <row r="7" spans="1:3" ht="43.5" customHeight="1">
      <c r="A7" s="5" t="s">
        <v>9</v>
      </c>
      <c r="B7" s="40" t="str">
        <f>'GENERALES NOTA 322'!B6:C6</f>
        <v>LLAMADA EN GARANTIA</v>
      </c>
      <c r="C7" s="40"/>
    </row>
    <row r="8" spans="1:3">
      <c r="A8" s="5" t="s">
        <v>107</v>
      </c>
      <c r="B8" s="40"/>
      <c r="C8" s="40"/>
    </row>
    <row r="9" spans="1:3">
      <c r="A9" s="15" t="s">
        <v>93</v>
      </c>
      <c r="B9" s="89"/>
      <c r="C9" s="89"/>
    </row>
    <row r="10" spans="1:3">
      <c r="A10" s="15" t="s">
        <v>108</v>
      </c>
      <c r="B10" s="40"/>
      <c r="C10" s="40"/>
    </row>
    <row r="11" spans="1:3" ht="30">
      <c r="A11" s="15" t="s">
        <v>109</v>
      </c>
      <c r="B11" s="90"/>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2025-04-03T14:19:52Z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