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9" documentId="13_ncr:1_{014CB78E-18BF-4D5A-87F2-BF1653027423}" xr6:coauthVersionLast="47" xr6:coauthVersionMax="47" xr10:uidLastSave="{B8BE8DC5-E17F-4776-A1E3-4C5DD7FCE52C}"/>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<sst xmlns="http://schemas.openxmlformats.org/spreadsheetml/2006/main" count="195" uniqueCount="154">
  <si>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</si>
  <si>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</si>
  <si>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76001310501120240053300</t>
  </si>
  <si>
    <t>Juzgado</t>
  </si>
  <si>
    <t>011 LABORAL CIRCUITO CALI</t>
  </si>
  <si>
    <t>Demandado</t>
  </si>
  <si>
    <t>COLFONDOS Y OTRO</t>
  </si>
  <si>
    <t xml:space="preserve">Demandante </t>
  </si>
  <si>
    <t>MIGUEL ANTONIO MARTINEZ CIFUENTES. C.C: 19.454.279</t>
  </si>
  <si>
    <t>Tipo de vinculacion compañía</t>
  </si>
  <si>
    <t>LLAMADA EN GARANTIA</t>
  </si>
  <si>
    <t>Nombre de lesionado o muerto (s)</t>
  </si>
  <si>
    <t>N/A</t>
  </si>
  <si>
    <t>Fecha de los hechos</t>
  </si>
  <si>
    <t>01/12/1998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</si>
  <si>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</si>
  <si>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</si>
  <si>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</si>
  <si>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</si>
  <si>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</si>
  <si>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MIGUEL ANTONIO MARTINEZ CIFUENTES, IDENTIFICADO CON LA C.C: 19.454.279, NACIÓ EL 26/08/1961. COTIZÓ PARA LOS RIESGOS DE IVM INICIALMENTE EN EL ISS, HOY COLPENSIONES. QUE A PARTIR DE DICIEMBRE DE 1998, FUE TRASLADADO SIN INFORMACIÓN LIBRE DEL CONSENTIMIENTO DESDE EL RPM AL RAIS, A COLFONDOS S.A. RESPECTO DEL TRASLADO DE RÉGIMEN PENSIONAL, EL MISMO NO SE SURTIÓ EN DEBIDA FORMA, PUES AL DEMANDANTE NO SE LE PROPORCIONÓ LAS RESPECTIVAS ILUSTRACIONES Y/O INFORMACIONES PROPIAS QUE DEBE PROVEERSE A UN INDIVIDUO PREVIO AL MOMENTO DE SER AFILIADO O TRASLADADO DE RÉGIMEN PENSIONAL, TALES COMO LOS CÁLCULOS Y PROYECCIONES RESPECTO A SU FUTURO PENSIONAL, MÁS LAS IMPLICACIONES QUE EL CAMBIO DE RÉGIMEN CONLLEVA. DENTRO DE LOS ARGUMENTOS QUE UTILIZÓ EL ASESOR DE COLFONDOS S.A. PARA PERSUADIR AL ACTOR, FUE QUE EL ISS SE IBA ACABAR Y POR TANTO PODÍA PERDER LAS COTIZACIONES EFECTUADAS A ESE FONDO. QUE EL TRASLADO DEL DEMANDANTE AL FONDO PRIVADO, NO CUMPLIÓ CON LOS REQUISITOS PREVISTOS PARA ELLO, PUES EVIDENTEMENTE NO SE ACREDITA POR PARTE DE DICHA AFP QUE EL CONSENTIMIENTO DE LA ACTORA HUBIERE SIDO, NO SOLO LIBRE Y ESPONTÁNEO, SINO DEBIDAMENTE INFORMADO NO SOLO RESPECTO DE LA CONVENIENCIA, SINO TAMBIÉN SOBRE LAS CONSECUENCIAS ADVERSAS DEL CAMBIO DE RÉGIMEN. MEDIANTE ESCRITO DEL 05/10/2023, SOLICITÓ A COLPENSIONES, TENER POR NULO EL TRASLADO DE RÉGIMEN PENSIONAL, Y LA ACEPTACIÓN DE LA AFILIACIÓN AL RPM. MISMO QUE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</si>
  <si>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</si>
  <si>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</si>
  <si>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</si>
  <si>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</si>
  <si>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</si>
  <si>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</si>
  <si>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</si>
  <si>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</si>
  <si>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</si>
  <si>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</si>
  <si>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</si>
  <si>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</si>
  <si>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</si>
  <si>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</si>
  <si>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</si>
  <si>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</si>
  <si>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</si>
  <si>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</si>
  <si>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</si>
  <si>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</si>
  <si>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</si>
  <si>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</si>
  <si>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</si>
  <si>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</si>
  <si>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</si>
  <si>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</si>
  <si>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</si>
  <si>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</si>
  <si>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</si>
  <si>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</si>
  <si>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</si>
  <si>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</si>
  <si>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</si>
  <si>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</si>
  <si>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</si>
  <si>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</si>
  <si>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</si>
  <si>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</si>
  <si>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</si>
  <si>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</si>
  <si>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</si>
  <si>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</si>
  <si>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</si>
  <si>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</si>
  <si>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</si>
  <si>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</si>
  <si>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</si>
  <si>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</si>
  <si>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</si>
  <si>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</si>
  <si>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</si>
  <si>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</si>
  <si>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</si>
  <si>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</si>
  <si>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</si>
  <si>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</si>
  <si>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</si>
  <si>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</si>
  <si>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</si>
  <si>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</si>
  <si>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</si>
  <si>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</si>
  <si>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</si>
  <si>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AJR2852</t>
  </si>
  <si>
    <t>DEMANDADA DIRECTA</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</si>
  <si>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</si>
  <si>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</si>
  <si>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</si>
  <si>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</si>
  <si>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</si>
  <si>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</si>
  <si>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solicitó la vinculación de la compañía ALLIANZ SEGUROS S.A. en virtud de la Póliza de Seguro Previsional No. 02090000001 cuyo tomador es COLFONDOS S.A., y cuyo asegurado son los AFILIADOS Y/O BENEFICIARIOS, sin embargo, la solicitud se elevó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vinculada al RAIS desde el mes de  diciembrede 1998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</si>
  <si>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</si>
  <si>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</si>
  <si>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</si>
  <si>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</si>
  <si>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</si>
  <si>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</si>
  <si>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</si>
  <si>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</si>
  <si>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</si>
  <si>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</si>
  <si>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EXCEPCION PREVIA
1. NO COMPRENDER LA DEMANDA TODOS LOS LITISCONSORTES NECESARIOS 
EXCEPCIONES DE FONDO FRENTE AL DEMANDA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DIFERENTES.2. COBRO DE LO NO DEBIDO Y ENRIQUECIMIENTO SIN JUSTA CAUSA 
5. COBRO DE LO NO DEBIDO Y ENRIQUECIMIENTO SIN JUSTA CAUSA                                                                                                                                                                 6. PRESCRIPCIÓN 
7.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</si>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</sst>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70" zoomScaleNormal="7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45792</v>
      </c>
      <c r="C27" s="36"/>
    </row>
    <row r="28" spans="1:3">
      <c r="A28" s="5" t="s">
        <v>36</v>
      </c>
      <c r="B28" s="35">
        <v>45792</v>
      </c>
      <c r="C28" s="36"/>
    </row>
    <row r="29" spans="1:3">
      <c r="A29" s="5" t="s">
        <v>37</v>
      </c>
      <c r="B29" s="37">
        <v>45806</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8" t="str">
        <f>'GENERALES NOTA 322'!B2:C2</f>
        <v>76001310501120240053300</v>
      </c>
      <c r="C3" s="38"/>
    </row>
    <row r="4" spans="1:3">
      <c r="A4" s="5" t="s">
        <v>3</v>
      </c>
      <c r="B4" s="38" t="str">
        <f>'GENERALES NOTA 322'!B3:C3</f>
        <v>011 LABORAL CIRCUITO CALI</v>
      </c>
      <c r="C4" s="38"/>
    </row>
    <row r="5" spans="1:3">
      <c r="A5" s="5" t="s">
        <v>5</v>
      </c>
      <c r="B5" s="38" t="str">
        <f>'GENERALES NOTA 322'!B4:C4</f>
        <v>COLFONDOS Y OTRO</v>
      </c>
      <c r="C5" s="38"/>
    </row>
    <row r="6" spans="1:3">
      <c r="A6" s="5" t="s">
        <v>7</v>
      </c>
      <c r="B6" s="38" t="str">
        <f>'GENERALES NOTA 322'!B5:C5</f>
        <v>MIGUEL ANTONIO MARTINEZ CIFUENTES. C.C: 19.454.279</v>
      </c>
      <c r="C6" s="38"/>
    </row>
    <row r="7" spans="1:3">
      <c r="A7" s="5" t="s">
        <v>9</v>
      </c>
      <c r="B7" s="38" t="str">
        <f>'GENERALES NOTA 322'!B6:C6</f>
        <v>LLAMADA EN GARANTIA</v>
      </c>
      <c r="C7" s="38"/>
    </row>
    <row r="8" spans="1:3">
      <c r="A8" s="13" t="s">
        <v>41</v>
      </c>
      <c r="B8" s="38"/>
      <c r="C8" s="38"/>
    </row>
    <row r="9" spans="1:3">
      <c r="A9" s="13" t="s">
        <v>17</v>
      </c>
      <c r="B9" s="38"/>
      <c r="C9" s="38"/>
    </row>
    <row r="10" spans="1:3">
      <c r="A10" s="13" t="s">
        <v>42</v>
      </c>
      <c r="B10" s="65"/>
      <c r="C10" s="67"/>
    </row>
    <row r="11" spans="1:3">
      <c r="A11" s="13" t="s">
        <v>43</v>
      </c>
      <c r="B11" s="65"/>
      <c r="C11" s="66"/>
    </row>
    <row r="12" spans="1:3">
      <c r="A12" s="13" t="s">
        <v>44</v>
      </c>
      <c r="B12" s="52"/>
      <c r="C12" s="53"/>
    </row>
    <row r="13" spans="1:3">
      <c r="A13" s="13" t="s">
        <v>45</v>
      </c>
      <c r="B13" s="38"/>
      <c r="C13" s="38"/>
    </row>
    <row r="14" spans="1:3">
      <c r="A14" s="13" t="s">
        <v>46</v>
      </c>
      <c r="B14" s="38"/>
      <c r="C14" s="38"/>
    </row>
    <row r="15" spans="1:3">
      <c r="A15" s="13" t="s">
        <v>47</v>
      </c>
      <c r="B15" s="38"/>
      <c r="C15" s="38"/>
    </row>
    <row r="16" spans="1:3">
      <c r="A16" s="62" t="s">
        <v>48</v>
      </c>
      <c r="B16" s="38"/>
      <c r="C16" s="38"/>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8"/>
      <c r="C21" s="38"/>
    </row>
    <row r="22" spans="1:3">
      <c r="A22" s="13" t="s">
        <v>52</v>
      </c>
      <c r="B22" s="52"/>
      <c r="C22" s="53"/>
    </row>
    <row r="23" spans="1:3">
      <c r="A23" s="13" t="s">
        <v>53</v>
      </c>
      <c r="B23" s="38"/>
      <c r="C23" s="38"/>
    </row>
    <row r="24" spans="1:3">
      <c r="A24" s="13" t="s">
        <v>54</v>
      </c>
      <c r="B24" s="38"/>
      <c r="C24" s="38"/>
    </row>
    <row r="25" spans="1:3">
      <c r="A25" s="13" t="s">
        <v>55</v>
      </c>
      <c r="B25" s="38"/>
      <c r="C25" s="38"/>
    </row>
    <row r="26" spans="1:3">
      <c r="A26" s="12" t="s">
        <v>56</v>
      </c>
      <c r="B26" s="38"/>
      <c r="C26" s="38"/>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 zoomScaleNormal="100" workbookViewId="0">
      <selection activeCell="B7" sqref="B7:C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76001310501120240053300</v>
      </c>
      <c r="C3" s="74"/>
    </row>
    <row r="4" spans="1:6">
      <c r="A4" s="21" t="s">
        <v>3</v>
      </c>
      <c r="B4" s="74" t="str">
        <f>'GENERALES NOTA 322'!B3:C3</f>
        <v>011 LABORAL CIRCUITO CALI</v>
      </c>
      <c r="C4" s="74"/>
    </row>
    <row r="5" spans="1:6">
      <c r="A5" s="21" t="s">
        <v>5</v>
      </c>
      <c r="B5" s="74" t="str">
        <f>'GENERALES NOTA 322'!B4:C4</f>
        <v>COLFONDOS Y OTRO</v>
      </c>
      <c r="C5" s="74"/>
    </row>
    <row r="6" spans="1:6" ht="14.45" customHeight="1">
      <c r="A6" s="21" t="s">
        <v>7</v>
      </c>
      <c r="B6" s="74" t="str">
        <f>'GENERALES NOTA 322'!B5:C5</f>
        <v>MIGUEL ANTONIO MARTINEZ CIFUENTES. C.C: 19.454.279</v>
      </c>
      <c r="C6" s="74"/>
    </row>
    <row r="7" spans="1:6">
      <c r="A7" s="21" t="s">
        <v>9</v>
      </c>
      <c r="B7" s="74" t="s">
        <v>85</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43</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39</v>
      </c>
      <c r="B2" s="65" t="str">
        <f>'[2]AUTOS NOTA 321'!B2:C2</f>
        <v xml:space="preserve">SINIESTRO   LEGIS </v>
      </c>
      <c r="C2" s="66"/>
    </row>
    <row r="3" spans="1:3" ht="15.95" customHeight="1">
      <c r="A3" s="5" t="s">
        <v>1</v>
      </c>
      <c r="B3" s="38" t="str">
        <f>'GENERALES NOTA 322'!B2:C2</f>
        <v>76001310501120240053300</v>
      </c>
      <c r="C3" s="38"/>
    </row>
    <row r="4" spans="1:3">
      <c r="A4" s="5" t="s">
        <v>3</v>
      </c>
      <c r="B4" s="38" t="str">
        <f>'GENERALES NOTA 322'!B3:C3</f>
        <v>011 LABORAL CIRCUITO CALI</v>
      </c>
      <c r="C4" s="38"/>
    </row>
    <row r="5" spans="1:3" ht="29.1" customHeight="1">
      <c r="A5" s="5" t="s">
        <v>5</v>
      </c>
      <c r="B5" s="38" t="str">
        <f>'GENERALES NOTA 322'!B4:C4</f>
        <v>COLFONDOS Y OTRO</v>
      </c>
      <c r="C5" s="38"/>
    </row>
    <row r="6" spans="1:3">
      <c r="A6" s="5" t="s">
        <v>7</v>
      </c>
      <c r="B6" s="38" t="str">
        <f>'GENERALES NOTA 322'!B5:C5</f>
        <v>MIGUEL ANTONIO MARTINEZ CIFUENTES. C.C: 19.454.279</v>
      </c>
      <c r="C6" s="38"/>
    </row>
    <row r="7" spans="1:3" ht="43.5" customHeight="1">
      <c r="A7" s="5" t="s">
        <v>9</v>
      </c>
      <c r="B7" s="38" t="str">
        <f>'GENERALES NOTA 322'!B6:C6</f>
        <v>LLAMADA EN GARANTIA</v>
      </c>
      <c r="C7" s="38"/>
    </row>
    <row r="8" spans="1:3">
      <c r="A8" s="5" t="s">
        <v>108</v>
      </c>
      <c r="B8" s="38"/>
      <c r="C8" s="38"/>
    </row>
    <row r="9" spans="1:3">
      <c r="A9" s="15" t="s">
        <v>94</v>
      </c>
      <c r="B9" s="88"/>
      <c r="C9" s="88"/>
    </row>
    <row r="10" spans="1:3">
      <c r="A10" s="15" t="s">
        <v>109</v>
      </c>
      <c r="B10" s="38"/>
      <c r="C10" s="38"/>
    </row>
    <row r="11" spans="1:3" ht="30">
      <c r="A11" s="15" t="s">
        <v>110</v>
      </c>
      <c r="B11" s="89"/>
      <c r="C11" s="55"/>
    </row>
    <row r="12" spans="1:3" ht="60">
      <c r="A12" s="5" t="s">
        <v>111</v>
      </c>
      <c r="B12" s="38"/>
      <c r="C12" s="38"/>
    </row>
    <row r="13" spans="1:3" ht="60">
      <c r="A13" s="5" t="s">
        <v>112</v>
      </c>
      <c r="B13" s="38"/>
      <c r="C13" s="38"/>
    </row>
    <row r="14" spans="1:3">
      <c r="A14" s="5" t="s">
        <v>113</v>
      </c>
      <c r="B14" s="11"/>
      <c r="C14" s="11"/>
    </row>
    <row r="15" spans="1:3">
      <c r="A15" s="15" t="s">
        <v>114</v>
      </c>
      <c r="B15" s="38"/>
      <c r="C15" s="38"/>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118</v>
      </c>
      <c r="C1" s="8" t="s">
        <v>48</v>
      </c>
      <c r="D1" s="8" t="s">
        <v>52</v>
      </c>
      <c r="E1" s="3" t="s">
        <v>53</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2025-05-27T16:01:32Z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