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13_ncr:1_{E82CD109-2671-44B6-B1CC-06D37586FC14}"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<sst xmlns="http://schemas.openxmlformats.org/spreadsheetml/2006/main" count="193" uniqueCount="152">
  <si>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</si>
  <si>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</si>
  <si>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</si>
  <si>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</si>
  <si>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</si>
  <si>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</si>
  <si>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</si>
  <si>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</si>
  <si>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</si>
  <si>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</si>
  <si>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</si>
  <si>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</si>
  <si>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</si>
  <si>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</si>
  <si>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</si>
  <si>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</si>
  <si>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</si>
  <si>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</si>
  <si>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</si>
  <si>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</si>
  <si>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</si>
  <si>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</si>
  <si>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</si>
  <si>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</si>
  <si>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</si>
  <si>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</si>
  <si>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</si>
  <si>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</si>
  <si>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</si>
  <si>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</si>
  <si>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</si>
  <si>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</si>
  <si>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</si>
  <si>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</si>
  <si>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</si>
  <si>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</si>
  <si>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</si>
  <si>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</si>
  <si>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</si>
  <si>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</si>
  <si>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</si>
  <si>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</si>
  <si>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</si>
  <si>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</si>
  <si>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</si>
  <si>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</si>
  <si>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</si>
  <si>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</si>
  <si>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</si>
  <si>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</si>
  <si>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</si>
  <si>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</si>
  <si>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</si>
  <si>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</si>
  <si>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</si>
  <si>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</si>
  <si>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</si>
  <si>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</si>
  <si>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</si>
  <si>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</si>
  <si>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</si>
  <si>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</si>
  <si>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</si>
  <si>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</si>
  <si>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</si>
  <si>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</si>
  <si>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</si>
  <si>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</si>
  <si>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</si>
  <si>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</si>
  <si>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</si>
  <si>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</si>
  <si>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</si>
  <si>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</si>
  <si>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</si>
  <si>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</si>
  <si>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</si>
  <si>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</si>
  <si>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</si>
  <si>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</si>
  <si>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</si>
  <si>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</si>
  <si>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</si>
  <si>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</si>
  <si>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</si>
  <si>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</si>
  <si>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</si>
  <si>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</si>
  <si>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</si>
  <si>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</si>
  <si>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</si>
  <si>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</si>
  <si>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</si>
  <si>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</si>
  <si>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</si>
  <si>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</si>
  <si>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</si>
  <si>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</si>
  <si>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</si>
  <si>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</si>
  <si>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</si>
  <si>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</si>
  <si>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</si>
  <si>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</si>
  <si>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</si>
  <si>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</si>
  <si>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</si>
  <si>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</si>
  <si>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</si>
  <si>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</si>
  <si>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</si>
  <si>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</si>
  <si>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</si>
  <si>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</si>
  <si>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</si>
  <si>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</si>
  <si>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</si>
  <si>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</si>
  <si>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</si>
  <si>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</si>
  <si>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</si>
  <si>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</si>
  <si>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</si>
  <si>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</si>
  <si>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</si>
  <si>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</si>
  <si>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</si>
  <si>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</si>
  <si>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</si>
  <si>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</si>
  <si>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</si>
  <si>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</si>
  <si>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</si>
  <si>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</si>
  <si>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</si>
  <si>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</si>
  <si>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</si>
  <si>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</si>
  <si>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COLFONDOS S.A. PENSIONES Y CESANTÍAS</t>
  </si>
  <si>
    <t>800.149.496-2</t>
  </si>
  <si>
    <t>N/A</t>
  </si>
  <si>
    <t>NO ES POSIBLE CUANTIFICAR LAS PRETENSIONES DE LA DEMANDA EN ATENCIÓN A LA NATURALEZA DEL PROCESO.</t>
  </si>
  <si>
    <t>DORA MOSQUERA RODRIGUEZ. C.C: 31.386.799</t>
  </si>
  <si>
    <t>76001310501620220063000</t>
  </si>
  <si>
    <t>016  LABORAL CIRCUITO CALI</t>
  </si>
  <si>
    <t>01/06/2000</t>
  </si>
  <si>
    <t xml:space="preserve">SEGÚN LOS HECHOS DE LA DEMANDA, LA SEÑORA DORA MOSQUERA RODRIGUEZ, IDENTIFICADA CON LA C.C: 31.386.799, FUE AFILIADO EL 01/06/2000 A COLFONDOS, OMITIENDOSE LA OBLIGACIÓN DEL BUEN CONSEJO POR EL RAIS AL NO BRINDARLE UNA INFORMACIÓN CLARA Y COMPLETA DE LOS BENEFICIOS Y DESVENTAJAS DE AFILIARSE AL RAIS. QUE EL 06/12/2022 SOLICITÓ LA INFOMRACIÓN DE SU PENSIÓN Y LA ACEPTACIÓN DEL TRASLADO SIN QUE SE HUBIERA OBTENIDO RESPUESTA ALGUNA.  EL 07/12/2022 SOLICITÓ A COLPENSIONES LA ACEPTACIÓN DEL TRASLADO RECIBIENDO RESPUESTA NEGATIVA. </t>
  </si>
  <si>
    <t>SEGURO PREVISIONAL - PÓLIZA DE INVALIDEZ Y SOBREVIVENCIA NO. 0209000001</t>
  </si>
  <si>
    <t>AJR2871</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</si>
  <si>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</si>
  <si>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</si>
  <si>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MÉRITO FRENTE A LA DEMANDA: 1.	EXCEPCIONES PLANTEADAS POR QUIÉN FORMULÓ EL LLAMAMIENTO EN GARANTÍA A MI REPRESENTADA. 2.	AFILIACIÓN LIBRE Y ESPONTÁNEA DE LA SEÑORA DORA MOSQUERA RODRIGUEZ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LA DEMANDANTE YA OSTENTA LA CALIDAD DE AFILIADA AL REGIMEN DE PRIMA MEDIA
CON PRESTACIÓN DEFINIDA ADMINISTRADO POR COLPENSIONES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</si>
</sst>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Normal="100" workbookViewId="0">
      <selection activeCell="B23" sqref="B2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143</v>
      </c>
      <c r="C2" s="42"/>
    </row>
    <row r="3" spans="1:3" x14ac:dyDescent="0.3">
      <c r="A3" s="5" t="s">
        <v>0</v>
      </c>
      <c r="B3" s="43" t="s">
        <v>144</v>
      </c>
      <c r="C3" s="44"/>
    </row>
    <row r="4" spans="1:3" x14ac:dyDescent="0.3">
      <c r="A4" s="5" t="s">
        <v>109</v>
      </c>
      <c r="B4" s="43" t="s">
        <v>137</v>
      </c>
      <c r="C4" s="44"/>
    </row>
    <row r="5" spans="1:3" ht="14.4" customHeight="1" x14ac:dyDescent="0.3">
      <c r="A5" s="5" t="s">
        <v>1</v>
      </c>
      <c r="B5" s="36" t="s">
        <v>142</v>
      </c>
      <c r="C5" s="36"/>
    </row>
    <row r="6" spans="1:3" x14ac:dyDescent="0.3">
      <c r="A6" s="5" t="s">
        <v>110</v>
      </c>
      <c r="B6" s="40" t="s">
        <v>134</v>
      </c>
      <c r="C6" s="40"/>
    </row>
    <row r="7" spans="1:3" x14ac:dyDescent="0.3">
      <c r="A7" s="5" t="s">
        <v>2</v>
      </c>
      <c r="B7" s="40" t="s">
        <v>140</v>
      </c>
      <c r="C7" s="40"/>
    </row>
    <row r="8" spans="1:3" x14ac:dyDescent="0.3">
      <c r="A8" s="5" t="s">
        <v>3</v>
      </c>
      <c r="B8" s="35" t="s">
        <v>145</v>
      </c>
      <c r="C8" s="35"/>
    </row>
    <row r="9" spans="1:3" x14ac:dyDescent="0.3">
      <c r="A9" s="5" t="s">
        <v>4</v>
      </c>
      <c r="B9" s="36" t="s">
        <v>140</v>
      </c>
      <c r="C9" s="36"/>
    </row>
    <row r="10" spans="1:3" x14ac:dyDescent="0.3">
      <c r="A10" s="5" t="s">
        <v>5</v>
      </c>
      <c r="B10" s="36" t="s">
        <v>140</v>
      </c>
      <c r="C10" s="36"/>
    </row>
    <row r="11" spans="1:3" ht="23.25" customHeight="1" x14ac:dyDescent="0.3">
      <c r="A11" s="5" t="s">
        <v>27</v>
      </c>
      <c r="B11" s="37" t="s">
        <v>147</v>
      </c>
      <c r="C11" s="38"/>
    </row>
    <row r="12" spans="1:3" x14ac:dyDescent="0.3">
      <c r="A12" s="46" t="s">
        <v>120</v>
      </c>
      <c r="B12" s="40" t="s">
        <v>146</v>
      </c>
      <c r="C12" s="40"/>
    </row>
    <row r="13" spans="1:3" ht="30" customHeight="1" x14ac:dyDescent="0.3">
      <c r="A13" s="46"/>
      <c r="B13" s="40"/>
      <c r="C13" s="40"/>
    </row>
    <row r="14" spans="1:3" ht="73.5" customHeight="1" x14ac:dyDescent="0.3">
      <c r="A14" s="46"/>
      <c r="B14" s="40"/>
      <c r="C14" s="40"/>
    </row>
    <row r="15" spans="1:3" ht="28.8" x14ac:dyDescent="0.3">
      <c r="A15" s="5" t="s">
        <v>46</v>
      </c>
      <c r="B15" s="49" t="s">
        <v>141</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138</v>
      </c>
      <c r="C24" s="40"/>
    </row>
    <row r="25" spans="1:3" x14ac:dyDescent="0.3">
      <c r="A25" s="5" t="s">
        <v>7</v>
      </c>
      <c r="B25" s="40" t="s">
        <v>139</v>
      </c>
      <c r="C25" s="40"/>
    </row>
    <row r="26" spans="1:3" x14ac:dyDescent="0.3">
      <c r="A26" s="5" t="s">
        <v>8</v>
      </c>
      <c r="B26" s="40">
        <v>209000001</v>
      </c>
      <c r="C26" s="40"/>
    </row>
    <row r="27" spans="1:3" x14ac:dyDescent="0.3">
      <c r="A27" s="5" t="s">
        <v>42</v>
      </c>
      <c r="B27" s="47">
        <v>45819</v>
      </c>
      <c r="C27" s="48"/>
    </row>
    <row r="28" spans="1:3" x14ac:dyDescent="0.3">
      <c r="A28" s="5" t="s">
        <v>9</v>
      </c>
      <c r="B28" s="45">
        <v>45818</v>
      </c>
      <c r="C28" s="45"/>
    </row>
    <row r="29" spans="1:3" x14ac:dyDescent="0.3">
      <c r="A29" s="5" t="s">
        <v>10</v>
      </c>
      <c r="B29" s="45">
        <v>45833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76001310501620220063000</v>
      </c>
      <c r="C3" s="40"/>
    </row>
    <row r="4" spans="1:3" x14ac:dyDescent="0.3">
      <c r="A4" s="5" t="s">
        <v>0</v>
      </c>
      <c r="B4" s="40" t="str">
        <f>'GENERALES NOTA 322'!B3:C3</f>
        <v>016  LABORAL CIRCUITO CALI</v>
      </c>
      <c r="C4" s="40"/>
    </row>
    <row r="5" spans="1:3" x14ac:dyDescent="0.3">
      <c r="A5" s="5" t="s">
        <v>109</v>
      </c>
      <c r="B5" s="40" t="str">
        <f>'GENERALES NOTA 322'!B4:C4</f>
        <v>COLFONDOS Y OTRO</v>
      </c>
      <c r="C5" s="40"/>
    </row>
    <row r="6" spans="1:3" x14ac:dyDescent="0.3">
      <c r="A6" s="5" t="s">
        <v>1</v>
      </c>
      <c r="B6" s="40" t="str">
        <f>'GENERALES NOTA 322'!B5:C5</f>
        <v>DORA MOSQUERA RODRIGUEZ. C.C: 31.386.799</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148</v>
      </c>
      <c r="C2" s="86"/>
    </row>
    <row r="3" spans="1:6" x14ac:dyDescent="0.3">
      <c r="A3" s="21" t="s">
        <v>11</v>
      </c>
      <c r="B3" s="87" t="str">
        <f>'GENERALES NOTA 322'!B2:C2</f>
        <v>76001310501620220063000</v>
      </c>
      <c r="C3" s="87"/>
    </row>
    <row r="4" spans="1:6" x14ac:dyDescent="0.3">
      <c r="A4" s="21" t="s">
        <v>0</v>
      </c>
      <c r="B4" s="87" t="str">
        <f>'GENERALES NOTA 322'!B3:C3</f>
        <v>016  LABORAL CIRCUITO CALI</v>
      </c>
      <c r="C4" s="87"/>
    </row>
    <row r="5" spans="1:6" x14ac:dyDescent="0.3">
      <c r="A5" s="21" t="s">
        <v>109</v>
      </c>
      <c r="B5" s="87" t="str">
        <f>'GENERALES NOTA 322'!B4:C4</f>
        <v>COLFONDOS Y OTRO</v>
      </c>
      <c r="C5" s="87"/>
    </row>
    <row r="6" spans="1:6" ht="14.4" customHeight="1" x14ac:dyDescent="0.3">
      <c r="A6" s="21" t="s">
        <v>1</v>
      </c>
      <c r="B6" s="87" t="str">
        <f>'GENERALES NOTA 322'!B5:C5</f>
        <v>DORA MOSQUERA RODRIGUEZ. C.C: 31.386.799</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150</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v>0</v>
      </c>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v>0</v>
      </c>
    </row>
    <row r="26" spans="1:3" x14ac:dyDescent="0.3">
      <c r="A26" s="27"/>
      <c r="B26" s="22" t="s">
        <v>116</v>
      </c>
      <c r="C26" s="28">
        <v>0</v>
      </c>
    </row>
    <row r="27" spans="1:3" x14ac:dyDescent="0.3">
      <c r="A27" s="27"/>
      <c r="B27" s="22" t="s">
        <v>136</v>
      </c>
      <c r="C27" s="26">
        <v>0</v>
      </c>
    </row>
    <row r="28" spans="1:3" x14ac:dyDescent="0.3">
      <c r="A28" s="18" t="s">
        <v>107</v>
      </c>
      <c r="B28" s="74">
        <f>IFERROR(B17*(VLOOKUP(B15,Hoja2!$G$1:$H$6,2,0)),16666)</f>
        <v>16666</v>
      </c>
      <c r="C28" s="74"/>
    </row>
    <row r="29" spans="1:3" ht="28.8" x14ac:dyDescent="0.3">
      <c r="A29" s="21" t="s">
        <v>54</v>
      </c>
      <c r="B29" s="77" t="s">
        <v>149</v>
      </c>
      <c r="C29" s="78"/>
    </row>
    <row r="30" spans="1:3" ht="28.8" x14ac:dyDescent="0.3">
      <c r="A30" s="21" t="s">
        <v>55</v>
      </c>
      <c r="B30" s="79" t="s">
        <v>151</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76001310501620220063000</v>
      </c>
      <c r="C3" s="40"/>
    </row>
    <row r="4" spans="1:3" x14ac:dyDescent="0.3">
      <c r="A4" s="5" t="s">
        <v>0</v>
      </c>
      <c r="B4" s="40" t="str">
        <f>'GENERALES NOTA 322'!B3:C3</f>
        <v>016  LABORAL CIRCUITO CALI</v>
      </c>
      <c r="C4" s="40"/>
    </row>
    <row r="5" spans="1:3" ht="29.1" customHeight="1" x14ac:dyDescent="0.3">
      <c r="A5" s="5" t="s">
        <v>109</v>
      </c>
      <c r="B5" s="40" t="str">
        <f>'GENERALES NOTA 322'!B4:C4</f>
        <v>COLFONDOS Y OTRO</v>
      </c>
      <c r="C5" s="40"/>
    </row>
    <row r="6" spans="1:3" x14ac:dyDescent="0.3">
      <c r="A6" s="5" t="s">
        <v>1</v>
      </c>
      <c r="B6" s="40" t="str">
        <f>'GENERALES NOTA 322'!B5:C5</f>
        <v>DORA MOSQUERA RODRIGUEZ. C.C: 31.386.799</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Melissa Sarria</cp:lastModifiedBy>
  <dcterms:created xsi:type="dcterms:W3CDTF">2020-12-07T14:41:17Z</dcterms:created>
  <dcterms:modified xsi:type="dcterms:W3CDTF">2025-06-20T17:07:55Z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