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82A413EF-9A86-DD4B-A0E5-A6831940BB8E}" xr6:coauthVersionLast="47" xr6:coauthVersionMax="47" xr10:uidLastSave="{00000000-0000-0000-0000-000000000000}"/>
  <bookViews>
    <workbookView xWindow="20680" yWindow="2840" windowWidth="26220" windowHeight="165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<sst xmlns="http://schemas.openxmlformats.org/spreadsheetml/2006/main" count="311" uniqueCount="218">
  <si>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</si>
  <si>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</si>
  <si>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</si>
  <si>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</si>
  <si>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</si>
  <si>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</si>
  <si>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</si>
  <si>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</si>
  <si>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</si>
  <si>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</si>
  <si>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</si>
  <si>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</si>
  <si>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</si>
  <si>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</si>
  <si>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</si>
  <si>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</si>
  <si>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</si>
  <si>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</si>
  <si>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</si>
  <si>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</si>
  <si>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</si>
  <si>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</si>
  <si>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</si>
  <si>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</si>
  <si>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</si>
  <si>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</si>
  <si>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</si>
  <si>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</si>
  <si>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</si>
  <si>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</si>
  <si>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</si>
  <si>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</si>
  <si>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</si>
  <si>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</si>
  <si>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</si>
  <si>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</si>
  <si>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</si>
  <si>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</si>
  <si>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</si>
  <si>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</si>
  <si>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</si>
  <si>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</si>
  <si>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</si>
  <si>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</si>
  <si>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</si>
  <si>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</si>
  <si>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</si>
  <si>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</si>
  <si>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</si>
  <si>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</si>
  <si>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</si>
  <si>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</si>
  <si>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</si>
  <si>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</si>
  <si>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</si>
  <si>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</si>
  <si>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</si>
  <si>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</si>
  <si>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</si>
  <si>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</si>
  <si>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</si>
  <si>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</si>
  <si>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</si>
  <si>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</si>
  <si>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</si>
  <si>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</si>
  <si>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</si>
  <si>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</si>
  <si>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</si>
  <si>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</si>
  <si>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</si>
  <si>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</si>
  <si>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</si>
  <si>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</si>
  <si>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</si>
  <si>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</si>
  <si>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</si>
  <si>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</si>
  <si>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</si>
  <si>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</si>
  <si>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</si>
  <si>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</si>
  <si>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</si>
  <si>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</si>
  <si>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</si>
  <si>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</si>
  <si>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</si>
  <si>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</si>
  <si>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</si>
  <si>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</si>
  <si>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</si>
  <si>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</si>
  <si>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</si>
  <si>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</si>
  <si>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</si>
  <si>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</si>
  <si>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</si>
  <si>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</si>
  <si>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</si>
  <si>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</si>
  <si>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</si>
  <si>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</si>
  <si>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</si>
  <si>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</si>
  <si>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</si>
  <si>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</si>
  <si>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</si>
  <si>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</si>
  <si>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</si>
  <si>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</si>
  <si>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</si>
  <si>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</si>
  <si>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</si>
  <si>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</si>
  <si>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</si>
  <si>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</si>
  <si>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</si>
  <si>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</si>
  <si>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</si>
  <si>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</si>
  <si>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</si>
  <si>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</si>
  <si>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</si>
  <si>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</si>
  <si>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</si>
  <si>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</si>
  <si>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</si>
  <si>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</si>
  <si>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</si>
  <si>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</si>
  <si>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</si>
  <si>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</si>
  <si>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</si>
  <si>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</si>
  <si>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</si>
  <si>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</si>
  <si>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</si>
  <si>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</si>
  <si>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</si>
  <si>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</si>
  <si>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</si>
  <si>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</si>
  <si>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</si>
  <si>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</si>
  <si>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</si>
  <si>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</si>
  <si>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</si>
  <si>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</si>
  <si>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</si>
  <si>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</si>
  <si>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</si>
  <si>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</si>
  <si>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</si>
  <si>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</si>
  <si>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</si>
  <si>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</si>
  <si>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</si>
  <si>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</si>
  <si>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</si>
  <si>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</si>
  <si>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</si>
  <si>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</si>
  <si>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</si>
  <si>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</si>
  <si>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</si>
  <si>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</si>
  <si>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</si>
  <si>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</si>
  <si>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</si>
  <si>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</si>
  <si>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</si>
  <si>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</si>
  <si>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</si>
  <si>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</si>
  <si>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</si>
  <si>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</si>
  <si>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</si>
  <si>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</si>
  <si>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</si>
  <si>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</si>
  <si>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</si>
  <si>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</si>
  <si>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</si>
  <si>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</si>
  <si>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</si>
  <si>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</si>
  <si>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</si>
  <si>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</si>
  <si>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</si>
  <si>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</si>
  <si>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</si>
  <si>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</si>
  <si>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</si>
  <si>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</si>
  <si>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</si>
  <si>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</si>
  <si>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 xml:space="preserve">11001-3103-040-2024-00573-00  </t>
  </si>
  <si>
    <t>ALLIANZ SEGUROS S.A.
SEGUROS COMERCIALES BOLÍVAR S.A.
CHUBB SEGUROS COLOMBIA S.A.</t>
  </si>
  <si>
    <t xml:space="preserve">GAS ZIPA S.A.S., E.S.P </t>
  </si>
  <si>
    <t>RICARDO ANDRÉS RODRÍGUEZ  SANMIGUEL</t>
  </si>
  <si>
    <t xml:space="preserve">Cundinamarca - Funza </t>
  </si>
  <si>
    <t>Sin información</t>
  </si>
  <si>
    <t xml:space="preserve">Sin información </t>
  </si>
  <si>
    <t>Casado</t>
  </si>
  <si>
    <t>05 de marzo de 1980</t>
  </si>
  <si>
    <t>31 de julio de 2021</t>
  </si>
  <si>
    <t>Trabajador del INPEC</t>
  </si>
  <si>
    <t>21 de noviembre de 2024</t>
  </si>
  <si>
    <t>GAS ZIPA S.A.S., E.S.P.</t>
  </si>
  <si>
    <t>860.026.070-9</t>
  </si>
  <si>
    <t>EQZ093</t>
  </si>
  <si>
    <t xml:space="preserve"> 022872732/5</t>
  </si>
  <si>
    <t>23 de junio de 2025</t>
  </si>
  <si>
    <t>09 de junio de 2025</t>
  </si>
  <si>
    <t xml:space="preserve"> 11 de julio de 2025</t>
  </si>
  <si>
    <t>JUZGADO CUARENTA CIVIL DEL CIRCUITO DE BOGOTÁ</t>
  </si>
  <si>
    <t>18 de noviembre de 2024</t>
  </si>
  <si>
    <t>1.	El 31 de julio de 2021, a las 9:10 a.m., ocurrió un accidente de tránsito en Cajicá, Cundinamarca en el que se vieron involucrados el vehículo de placas EQZ093, conducido por John Alexander Quinche Galvis, y la motocicleta de placas JPE-72, conducida por Ricardo Andrés Rodríguez Sanmiguel, quien falleció a causa del accidente.
2.	Los familiares del fallecido —Francia Elena Cifuentes Rodríguez, Danna Angelina Rodríguez Cifuentes y Miguel Ángel Rodríguez Cifuentes— presentaron demanda de responsabilidad civil extracontractual en contra de GAS ZIPA S.A.S. E.S.P., Allianz y otros, la cual se identifica con el radicado 11001310302420220034100 y cursa en el Juzgado 24 Civil del Circuito de Bogotá (identificado con siniestro 104368210 - Apl. 123202. En dicho proceso al asegurado Gas Zipa se le tuvo por no contestada la demanda, por ser extemporánea, razón por la cual tampoco llamó en garantía a Allianz. 
3.	Pese a lo anterior, Gas Zipa como asegurado en la póliza n.º 022872732/5, que ampara el vehículo EQZ093 decidió formular una demanda separada en contra de Allianz Seguros, con la finalidad de que aquella pague el valor de los perjuicios a los que resultara condenada dentro del proceso con radicado 2022-00341. Es decir, se está ejerciendo una acción por daño contingente para sortear la extemporaneidad de su llamamiento en garantía en el proceso 2022-00341.
4.	El 21 de noviembre de 2024 se realizó audiencia de conciliación prejudicial ante el Centro de Conciliación V&amp;S, convocada por GAS ZIPA S.A.S. E.S.P., y con la asistencia de las aseguradoras Allianz Seguros S.A., Chubb Seguros Colombia S.A. y Seguros Comerciales Bolívar S.A. (aseguradoras que también tienen poliza que asegura a Gas Zipa). La audiencia se declaró fracasada.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</si>
</sst>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0" zoomScaleNormal="90" workbookViewId="0">
      <selection activeCell="B16" sqref="B16:C16"/>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2"/>
    </row>
    <row r="3" spans="1:3" ht="16" x14ac:dyDescent="0.2">
      <c r="A3" s="5" t="s">
        <v>126</v>
      </c>
      <c r="B3" s="57" t="s">
        <v>215</v>
      </c>
      <c r="C3" s="58"/>
    </row>
    <row r="4" spans="1:3" ht="54" customHeight="1" x14ac:dyDescent="0.2">
      <c r="A4" s="5" t="s">
        <v>138</v>
      </c>
      <c r="B4" s="63" t="s">
        <v>197</v>
      </c>
      <c r="C4" s="58"/>
    </row>
    <row r="5" spans="1:3" ht="31.5" customHeight="1" x14ac:dyDescent="0.2">
      <c r="A5" s="5" t="s">
        <v>139</v>
      </c>
      <c r="B5" s="57" t="s">
        <v>198</v>
      </c>
      <c r="C5" s="58"/>
    </row>
    <row r="6" spans="1:3" ht="16" x14ac:dyDescent="0.2">
      <c r="A6" s="5" t="s">
        <v>140</v>
      </c>
      <c r="B6" s="55" t="s">
        <v>104</v>
      </c>
      <c r="C6" s="55"/>
    </row>
    <row r="7" spans="1:3" ht="16" x14ac:dyDescent="0.2">
      <c r="A7" s="25" t="s">
        <v>141</v>
      </c>
      <c r="B7" s="57" t="s">
        <v>105</v>
      </c>
      <c r="C7" s="58"/>
    </row>
    <row r="8" spans="1:3" ht="23" customHeight="1" x14ac:dyDescent="0.2">
      <c r="A8" s="26" t="s">
        <v>142</v>
      </c>
      <c r="B8" s="56" t="s">
        <v>199</v>
      </c>
      <c r="C8" s="55"/>
    </row>
    <row r="9" spans="1:3" ht="16" x14ac:dyDescent="0.2">
      <c r="A9" s="26" t="s">
        <v>143</v>
      </c>
      <c r="B9" s="65">
        <v>80229044</v>
      </c>
      <c r="C9" s="55"/>
    </row>
    <row r="10" spans="1:3" ht="16" x14ac:dyDescent="0.2">
      <c r="A10" s="26" t="s">
        <v>144</v>
      </c>
      <c r="B10" s="56" t="s">
        <v>200</v>
      </c>
      <c r="C10" s="56"/>
    </row>
    <row r="11" spans="1:3" ht="30" customHeight="1" x14ac:dyDescent="0.2">
      <c r="A11" s="27" t="s">
        <v>145</v>
      </c>
      <c r="B11" s="56" t="s">
        <v>201</v>
      </c>
      <c r="C11" s="56"/>
    </row>
    <row r="12" spans="1:3" ht="30" customHeight="1" x14ac:dyDescent="0.2">
      <c r="A12" s="5" t="s">
        <v>146</v>
      </c>
      <c r="B12" s="56" t="s">
        <v>202</v>
      </c>
      <c r="C12" s="56"/>
    </row>
    <row r="13" spans="1:3" ht="16" x14ac:dyDescent="0.2">
      <c r="A13" s="5" t="s">
        <v>147</v>
      </c>
      <c r="B13" s="55" t="s">
        <v>203</v>
      </c>
      <c r="C13" s="55"/>
    </row>
    <row r="14" spans="1:3" ht="16" x14ac:dyDescent="0.2">
      <c r="A14" s="5" t="s">
        <v>148</v>
      </c>
      <c r="B14" s="66" t="s">
        <v>204</v>
      </c>
      <c r="C14" s="55"/>
    </row>
    <row r="15" spans="1:3" ht="16" x14ac:dyDescent="0.2">
      <c r="A15" s="5" t="s">
        <v>149</v>
      </c>
      <c r="B15" s="55">
        <v>41</v>
      </c>
      <c r="C15" s="55"/>
    </row>
    <row r="16" spans="1:3" ht="16" x14ac:dyDescent="0.2">
      <c r="A16" s="5" t="s">
        <v>150</v>
      </c>
      <c r="B16" s="55" t="s">
        <v>205</v>
      </c>
      <c r="C16" s="55"/>
    </row>
    <row r="17" spans="1:3" ht="15" customHeight="1" x14ac:dyDescent="0.2">
      <c r="A17" s="5" t="s">
        <v>151</v>
      </c>
      <c r="B17" s="56" t="s">
        <v>7</v>
      </c>
      <c r="C17" s="56"/>
    </row>
    <row r="18" spans="1:3" ht="16" x14ac:dyDescent="0.2">
      <c r="A18" s="5" t="s">
        <v>152</v>
      </c>
      <c r="B18" s="56" t="s">
        <v>206</v>
      </c>
      <c r="C18" s="56"/>
    </row>
    <row r="19" spans="1:3" ht="18.75" customHeight="1" x14ac:dyDescent="0.2">
      <c r="A19" s="5" t="s">
        <v>153</v>
      </c>
      <c r="B19" s="59">
        <v>2867917</v>
      </c>
      <c r="C19" s="60"/>
    </row>
    <row r="20" spans="1:3" ht="16" x14ac:dyDescent="0.2">
      <c r="A20" s="5" t="s">
        <v>154</v>
      </c>
      <c r="B20" s="55">
        <v>1</v>
      </c>
      <c r="C20" s="55"/>
    </row>
    <row r="21" spans="1:3" ht="17.25" customHeight="1" x14ac:dyDescent="0.2">
      <c r="A21" s="5" t="s">
        <v>155</v>
      </c>
      <c r="B21" s="56" t="s">
        <v>8</v>
      </c>
      <c r="C21" s="56"/>
    </row>
    <row r="22" spans="1:3" ht="16" x14ac:dyDescent="0.2">
      <c r="A22" s="26" t="s">
        <v>156</v>
      </c>
      <c r="B22" s="69" t="s">
        <v>205</v>
      </c>
      <c r="C22" s="69"/>
    </row>
    <row r="23" spans="1:3" ht="16" x14ac:dyDescent="0.2">
      <c r="A23" s="26" t="s">
        <v>157</v>
      </c>
      <c r="B23" s="70" t="s">
        <v>216</v>
      </c>
      <c r="C23" s="69"/>
    </row>
    <row r="24" spans="1:3" ht="16" x14ac:dyDescent="0.2">
      <c r="A24" s="26" t="s">
        <v>158</v>
      </c>
      <c r="B24" s="70" t="s">
        <v>207</v>
      </c>
      <c r="C24" s="69"/>
    </row>
    <row r="25" spans="1:3" x14ac:dyDescent="0.2">
      <c r="A25" s="64" t="s">
        <v>120</v>
      </c>
      <c r="B25" s="69" t="s">
        <v>217</v>
      </c>
      <c r="C25" s="53"/>
    </row>
    <row r="26" spans="1:3" x14ac:dyDescent="0.2">
      <c r="A26" s="64"/>
      <c r="B26" s="53"/>
      <c r="C26" s="53"/>
    </row>
    <row r="27" spans="1:3" ht="100.5" customHeight="1" x14ac:dyDescent="0.2">
      <c r="A27" s="64"/>
      <c r="B27" s="53"/>
      <c r="C27" s="53"/>
    </row>
    <row r="28" spans="1:3" ht="16" x14ac:dyDescent="0.2">
      <c r="A28" s="26" t="s">
        <v>160</v>
      </c>
      <c r="B28" s="53" t="s">
        <v>208</v>
      </c>
      <c r="C28" s="53"/>
    </row>
    <row r="29" spans="1:3" ht="16" x14ac:dyDescent="0.2">
      <c r="A29" s="26" t="s">
        <v>161</v>
      </c>
      <c r="B29" s="53" t="s">
        <v>209</v>
      </c>
      <c r="C29" s="53"/>
    </row>
    <row r="30" spans="1:3" ht="16" x14ac:dyDescent="0.2">
      <c r="A30" s="26" t="s">
        <v>162</v>
      </c>
      <c r="B30" s="53" t="s">
        <v>210</v>
      </c>
      <c r="C30" s="53"/>
    </row>
    <row r="31" spans="1:3" ht="16" x14ac:dyDescent="0.2">
      <c r="A31" s="26" t="s">
        <v>163</v>
      </c>
      <c r="B31" s="53" t="s">
        <v>211</v>
      </c>
      <c r="C31" s="53"/>
    </row>
    <row r="32" spans="1:3" ht="16" x14ac:dyDescent="0.2">
      <c r="A32" s="26" t="s">
        <v>164</v>
      </c>
      <c r="B32" s="67" t="s">
        <v>212</v>
      </c>
      <c r="C32" s="68"/>
    </row>
    <row r="33" spans="1:3" ht="16" x14ac:dyDescent="0.2">
      <c r="A33" s="5" t="s">
        <v>165</v>
      </c>
      <c r="B33" s="66" t="s">
        <v>213</v>
      </c>
      <c r="C33" s="66"/>
    </row>
    <row r="34" spans="1:3" ht="48" x14ac:dyDescent="0.2">
      <c r="A34" s="5" t="s">
        <v>166</v>
      </c>
      <c r="B34" s="66" t="s">
        <v>214</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5" t="str">
        <f>'AUTOS  NOTA 322'!B2:C2</f>
        <v xml:space="preserve">11001-3103-040-2024-00573-00  </v>
      </c>
      <c r="C3" s="55"/>
    </row>
    <row r="4" spans="1:3" s="2" customFormat="1" ht="16" x14ac:dyDescent="0.2">
      <c r="A4" s="5" t="s">
        <v>2</v>
      </c>
      <c r="B4" s="55" t="str">
        <f>'AUTOS  NOTA 322'!B3:C3</f>
        <v>JUZGADO CUARENTA CIVIL DEL CIRCUITO DE BOGOTÁ</v>
      </c>
      <c r="C4" s="55"/>
    </row>
    <row r="5" spans="1:3" s="2" customFormat="1" ht="16" x14ac:dyDescent="0.2">
      <c r="A5" s="5" t="s">
        <v>3</v>
      </c>
      <c r="B5" s="55" t="str">
        <f>'AUTOS  NOTA 322'!B4:C4</f>
        <v>ALLIANZ SEGUROS S.A.
SEGUROS COMERCIALES BOLÍVAR S.A.
CHUBB SEGUROS COLOMBIA S.A.</v>
      </c>
      <c r="C5" s="55"/>
    </row>
    <row r="6" spans="1:3" s="2" customFormat="1" ht="16" x14ac:dyDescent="0.2">
      <c r="A6" s="5" t="s">
        <v>4</v>
      </c>
      <c r="B6" s="55" t="str">
        <f>'AUTOS  NOTA 322'!B5:C5</f>
        <v xml:space="preserve">GAS ZIPA S.A.S., E.S.P </v>
      </c>
      <c r="C6" s="55"/>
    </row>
    <row r="7" spans="1:3" s="2" customFormat="1" ht="16" x14ac:dyDescent="0.2">
      <c r="A7" s="5" t="s">
        <v>5</v>
      </c>
      <c r="B7" s="55" t="str">
        <f>'AUTOS  NOTA 322'!B6:C6</f>
        <v>DEMANDA DIRECTA</v>
      </c>
      <c r="C7" s="55"/>
    </row>
    <row r="8" spans="1:3" s="2" customFormat="1" ht="16" x14ac:dyDescent="0.2">
      <c r="A8" s="29" t="s">
        <v>101</v>
      </c>
      <c r="B8" s="55" t="str">
        <f>'AUTOS  NOTA 322'!B7:C8</f>
        <v>RICARDO ANDRÉS RODRÍGUEZ  SANMIGUEL</v>
      </c>
      <c r="C8" s="55"/>
    </row>
    <row r="9" spans="1:3" ht="16" x14ac:dyDescent="0.2">
      <c r="A9" s="20" t="s">
        <v>12</v>
      </c>
      <c r="B9" s="55"/>
      <c r="C9" s="55"/>
    </row>
    <row r="10" spans="1:3" ht="16" x14ac:dyDescent="0.2">
      <c r="A10" s="20" t="s">
        <v>9</v>
      </c>
      <c r="B10" s="55" t="s">
        <v>106</v>
      </c>
      <c r="C10" s="55"/>
    </row>
    <row r="11" spans="1:3" ht="16" x14ac:dyDescent="0.2">
      <c r="A11" s="20" t="s">
        <v>13</v>
      </c>
      <c r="B11" s="73">
        <v>0</v>
      </c>
      <c r="C11" s="74"/>
    </row>
    <row r="12" spans="1:3" ht="16" x14ac:dyDescent="0.2">
      <c r="A12" s="20" t="s">
        <v>115</v>
      </c>
      <c r="B12" s="73">
        <v>0</v>
      </c>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SINIESTRO   APL</v>
      </c>
      <c r="C2" s="96"/>
    </row>
    <row r="3" spans="1:9" ht="16" x14ac:dyDescent="0.2">
      <c r="A3" s="34" t="s">
        <v>1</v>
      </c>
      <c r="B3" s="111" t="str">
        <f>'AUTOS  NOTA 322'!B2:C2</f>
        <v xml:space="preserve">11001-3103-040-2024-00573-00  </v>
      </c>
      <c r="C3" s="111"/>
    </row>
    <row r="4" spans="1:9" ht="16" x14ac:dyDescent="0.2">
      <c r="A4" s="34" t="s">
        <v>2</v>
      </c>
      <c r="B4" s="111" t="str">
        <f>'AUTOS  NOTA 322'!B3:C3</f>
        <v>JUZGADO CUARENTA CIVIL DEL CIRCUITO DE BOGOTÁ</v>
      </c>
      <c r="C4" s="111"/>
    </row>
    <row r="5" spans="1:9" ht="16" x14ac:dyDescent="0.2">
      <c r="A5" s="34" t="s">
        <v>3</v>
      </c>
      <c r="B5" s="111" t="str">
        <f>'AUTOS  NOTA 322'!B4:C4</f>
        <v>ALLIANZ SEGUROS S.A.
SEGUROS COMERCIALES BOLÍVAR S.A.
CHUBB SEGUROS COLOMBIA S.A.</v>
      </c>
      <c r="C5" s="111"/>
    </row>
    <row r="6" spans="1:9" ht="15" customHeight="1" x14ac:dyDescent="0.2">
      <c r="A6" s="34" t="s">
        <v>4</v>
      </c>
      <c r="B6" s="111" t="str">
        <f>'AUTOS  NOTA 322'!B5:C5</f>
        <v xml:space="preserve">GAS ZIPA S.A.S., E.S.P </v>
      </c>
      <c r="C6" s="111"/>
    </row>
    <row r="7" spans="1:9" ht="16" x14ac:dyDescent="0.2">
      <c r="A7" s="34" t="s">
        <v>5</v>
      </c>
      <c r="B7" s="111" t="str">
        <f>'AUTOS  NOTA 322'!B6:C6</f>
        <v>DEMANDA DIRECTA</v>
      </c>
      <c r="C7" s="111"/>
    </row>
    <row r="8" spans="1:9" ht="16" x14ac:dyDescent="0.2">
      <c r="A8" s="36" t="s">
        <v>101</v>
      </c>
      <c r="B8" s="111" t="str">
        <f>'AUTOS  NOTA 322'!B7:C8</f>
        <v>RICARDO ANDRÉS RODRÍGUEZ  SANMIGUEL</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167</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168</v>
      </c>
      <c r="B45" s="106"/>
      <c r="C45" s="106"/>
    </row>
    <row r="46" spans="1:3" x14ac:dyDescent="0.2">
      <c r="A46" s="107" t="s">
        <v>169</v>
      </c>
      <c r="B46" s="107"/>
      <c r="C46" s="107"/>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5" t="str">
        <f>'AUTOS  NOTA 322'!B2:C2</f>
        <v xml:space="preserve">11001-3103-040-2024-00573-00  </v>
      </c>
      <c r="C3" s="55"/>
    </row>
    <row r="4" spans="1:3" ht="16" x14ac:dyDescent="0.2">
      <c r="A4" s="5" t="s">
        <v>2</v>
      </c>
      <c r="B4" s="55" t="str">
        <f>'AUTOS  NOTA 322'!B3:C3</f>
        <v>JUZGADO CUARENTA CIVIL DEL CIRCUITO DE BOGOTÁ</v>
      </c>
      <c r="C4" s="55"/>
    </row>
    <row r="5" spans="1:3" ht="16" x14ac:dyDescent="0.2">
      <c r="A5" s="5" t="s">
        <v>3</v>
      </c>
      <c r="B5" s="55" t="str">
        <f>'AUTOS  NOTA 322'!B4:C4</f>
        <v>ALLIANZ SEGUROS S.A.
SEGUROS COMERCIALES BOLÍVAR S.A.
CHUBB SEGUROS COLOMBIA S.A.</v>
      </c>
      <c r="C5" s="55"/>
    </row>
    <row r="6" spans="1:3" ht="15" customHeight="1" x14ac:dyDescent="0.2">
      <c r="A6" s="5" t="s">
        <v>4</v>
      </c>
      <c r="B6" s="55" t="str">
        <f>'AUTOS  NOTA 322'!B5:C5</f>
        <v xml:space="preserve">GAS ZIPA S.A.S., E.S.P </v>
      </c>
      <c r="C6" s="55"/>
    </row>
    <row r="7" spans="1:3" ht="15" customHeight="1" x14ac:dyDescent="0.2">
      <c r="A7" s="5" t="s">
        <v>5</v>
      </c>
      <c r="B7" s="55" t="str">
        <f>'AUTOS  NOTA 322'!B6:C6</f>
        <v>DEMANDA DIRECTA</v>
      </c>
      <c r="C7" s="55"/>
    </row>
    <row r="8" spans="1:3" ht="15" customHeight="1" x14ac:dyDescent="0.2">
      <c r="A8" s="29" t="s">
        <v>101</v>
      </c>
      <c r="B8" s="55" t="str">
        <f>'AUTOS  NOTA 322'!B7:C8</f>
        <v>RICARDO ANDRÉS RODRÍGUEZ  SANMIGUEL</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'AUTOS NOTA 321'!B2:C2</f>
        <v>SINIESTRO   APL</v>
      </c>
      <c r="C2" s="81"/>
    </row>
    <row r="3" spans="1:3" ht="16" x14ac:dyDescent="0.2">
      <c r="A3" s="5" t="s">
        <v>1</v>
      </c>
      <c r="B3" s="55" t="str">
        <f>'AUTOS  NOTA 322'!B2:C2</f>
        <v xml:space="preserve">11001-3103-040-2024-00573-00  </v>
      </c>
      <c r="C3" s="55"/>
    </row>
    <row r="4" spans="1:3" ht="16" x14ac:dyDescent="0.2">
      <c r="A4" s="5" t="s">
        <v>2</v>
      </c>
      <c r="B4" s="55" t="str">
        <f>'AUTOS  NOTA 322'!B3:C3</f>
        <v>JUZGADO CUARENTA CIVIL DEL CIRCUITO DE BOGOTÁ</v>
      </c>
      <c r="C4" s="55"/>
    </row>
    <row r="5" spans="1:3" ht="16" x14ac:dyDescent="0.2">
      <c r="A5" s="5" t="s">
        <v>3</v>
      </c>
      <c r="B5" s="55" t="str">
        <f>'AUTOS  NOTA 322'!B4:C4</f>
        <v>ALLIANZ SEGUROS S.A.
SEGUROS COMERCIALES BOLÍVAR S.A.
CHUBB SEGUROS COLOMBIA S.A.</v>
      </c>
      <c r="C5" s="55"/>
    </row>
    <row r="6" spans="1:3" ht="16" x14ac:dyDescent="0.2">
      <c r="A6" s="5" t="s">
        <v>4</v>
      </c>
      <c r="B6" s="55" t="str">
        <f>'AUTOS  NOTA 322'!B5:C5</f>
        <v xml:space="preserve">GAS ZIPA S.A.S., E.S.P </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5"/>
      <c r="C11" s="55"/>
    </row>
    <row r="12" spans="1:3" ht="16" x14ac:dyDescent="0.2">
      <c r="A12" s="5" t="s">
        <v>194</v>
      </c>
      <c r="B12" s="119"/>
      <c r="C12" s="119"/>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5" t="str">
        <f>'AUTOS  NOTA 322'!B2:C2</f>
        <v xml:space="preserve">11001-3103-040-2024-00573-00  </v>
      </c>
      <c r="C3" s="55"/>
    </row>
    <row r="4" spans="1:6" ht="16" x14ac:dyDescent="0.2">
      <c r="A4" s="5" t="s">
        <v>2</v>
      </c>
      <c r="B4" s="55" t="str">
        <f>'AUTOS  NOTA 322'!B3:C3</f>
        <v>JUZGADO CUARENTA CIVIL DEL CIRCUITO DE BOGOTÁ</v>
      </c>
      <c r="C4" s="55"/>
    </row>
    <row r="5" spans="1:6" ht="15" customHeight="1" x14ac:dyDescent="0.2">
      <c r="A5" s="5" t="s">
        <v>3</v>
      </c>
      <c r="B5" s="55" t="str">
        <f>'AUTOS  NOTA 322'!B4:C4</f>
        <v>ALLIANZ SEGUROS S.A.
SEGUROS COMERCIALES BOLÍVAR S.A.
CHUBB SEGUROS COLOMBIA S.A.</v>
      </c>
      <c r="C5" s="55"/>
    </row>
    <row r="6" spans="1:6" ht="15" customHeight="1" x14ac:dyDescent="0.2">
      <c r="A6" s="5" t="s">
        <v>4</v>
      </c>
      <c r="B6" s="55" t="str">
        <f>'AUTOS  NOTA 322'!B5:C5</f>
        <v xml:space="preserve">GAS ZIPA S.A.S., E.S.P </v>
      </c>
      <c r="C6" s="55"/>
    </row>
    <row r="7" spans="1:6" ht="16" x14ac:dyDescent="0.2">
      <c r="A7" s="5" t="s">
        <v>5</v>
      </c>
      <c r="B7" s="55" t="str">
        <f>'AUTOS  NOTA 322'!B6:C6</f>
        <v>DEMANDA DIRECTA</v>
      </c>
      <c r="C7" s="55"/>
    </row>
    <row r="8" spans="1:6" ht="16" x14ac:dyDescent="0.2">
      <c r="A8" s="5" t="s">
        <v>134</v>
      </c>
      <c r="B8" s="121">
        <f>'AUTOS NOTA 324-478'!B20:C20</f>
        <v>0</v>
      </c>
      <c r="C8" s="121"/>
    </row>
    <row r="9" spans="1:6" ht="16" x14ac:dyDescent="0.2">
      <c r="A9" s="5" t="s">
        <v>135</v>
      </c>
      <c r="B9" s="55"/>
      <c r="C9" s="55"/>
    </row>
    <row r="10" spans="1:6" ht="111" customHeight="1" x14ac:dyDescent="0.2">
      <c r="A10" s="5" t="s">
        <v>136</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2025-07-03T00:12:56Z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