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8998B218-F0E3-4080-B7BD-A88944C66B51}"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<sst xmlns="http://schemas.openxmlformats.org/spreadsheetml/2006/main" count="172" uniqueCount="146">
  <si>
    <t xml:space="preserve"> </t>
  </si>
  <si>
    <t>REPORTE DE CONTINGENCIAS - INFORME JURIDICO</t>
  </si>
  <si>
    <t>FECHA DEL INFORME</t>
  </si>
  <si>
    <t>CLASE DE PROCESO</t>
  </si>
  <si>
    <t>INSTANCIA</t>
  </si>
  <si>
    <t>FECHA DE PROCESO</t>
  </si>
  <si>
    <t>ESTADO</t>
  </si>
  <si>
    <t>DEMANDANTE</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</si>
  <si>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</si>
  <si>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</si>
  <si>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</si>
  <si>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</si>
  <si>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</si>
  <si>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</si>
  <si>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</si>
  <si>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</si>
  <si>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</si>
  <si>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</si>
  <si>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</si>
  <si>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</si>
  <si>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</si>
  <si>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</si>
  <si>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</si>
  <si>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</si>
  <si>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</si>
  <si>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</si>
  <si>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</si>
  <si>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</si>
  <si>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</si>
  <si>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</si>
  <si>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</si>
  <si>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</si>
  <si>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</si>
  <si>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</si>
  <si>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</si>
  <si>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</si>
  <si>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</si>
  <si>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</si>
  <si>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</si>
  <si>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</si>
  <si>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</si>
  <si>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</si>
  <si>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</si>
  <si>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</si>
  <si>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</si>
  <si>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</si>
  <si>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</si>
  <si>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</si>
  <si>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</si>
  <si>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</si>
  <si>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</si>
  <si>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</si>
  <si>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</si>
  <si>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</si>
  <si>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</si>
  <si>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</si>
  <si>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</si>
  <si>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</si>
  <si>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</si>
  <si>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</si>
  <si>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</si>
  <si>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</si>
  <si>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</si>
  <si>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</si>
  <si>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</si>
  <si>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</si>
  <si>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</si>
  <si>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</si>
  <si>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</si>
  <si>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</si>
  <si>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</si>
  <si>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</si>
  <si>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</si>
  <si>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</si>
  <si>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</si>
  <si>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</si>
  <si>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</si>
  <si>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</si>
  <si>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</si>
  <si>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</si>
  <si>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</si>
  <si>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</si>
  <si>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</si>
  <si>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</si>
  <si>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</si>
  <si>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</si>
  <si>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</si>
  <si>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</si>
  <si>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</si>
  <si>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</si>
  <si>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</si>
  <si>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</si>
  <si>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</si>
  <si>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</si>
  <si>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</si>
  <si>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</si>
  <si>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</si>
  <si>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</si>
  <si>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</si>
  <si>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</si>
  <si>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</si>
  <si>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</si>
  <si>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</si>
  <si>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</si>
  <si>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</si>
  <si>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</si>
  <si>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</si>
  <si>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</si>
  <si>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</si>
  <si>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</si>
  <si>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</si>
  <si>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</si>
  <si>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</si>
  <si>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</si>
  <si>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</si>
  <si>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</si>
  <si>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</si>
  <si>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</si>
  <si>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</si>
  <si>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</si>
  <si>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</si>
  <si>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</si>
  <si>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</si>
  <si>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</si>
  <si>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</si>
  <si>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</si>
  <si>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</si>
  <si>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</si>
  <si>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</si>
  <si>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HERRERA AVILA</t>
  </si>
  <si>
    <t>26 de junio de 2025</t>
  </si>
  <si>
    <t>HERMAN ESTTIF AMAYA TELLEZ, LEIDY CAROLINA GUERRERO RIAÑO</t>
  </si>
  <si>
    <t>CONTRALORIA GENERAL DE LA REPUBLICA-GERENCIA DEPARTAMENTAL COLEGIADA DE
BOYACÁ</t>
  </si>
  <si>
    <t>80152-2025-48309</t>
  </si>
  <si>
    <t xml:space="preserve"> PÓLIZA DE SEGURO DE MANEJO  y PÓLIZA RESPONSABILIDAD CIVIL SERVIDORES PÚBLICOS </t>
  </si>
  <si>
    <t>No. 4201221000053 y No 4201221000048</t>
  </si>
  <si>
    <t>CORPORACIÓN AUTÓNOMA REGIONAL DE BOYACÁ-CORPOBOYACÁ</t>
  </si>
  <si>
    <t>Se expidió el auto de apertura, asi, al ser Mapfre vinculada,  se realizó el pronunciamiento</t>
  </si>
  <si>
    <t>Reparar el daño patrimonial establecido en OCHENTA Y CUATRO MILLONES SETECIENTOS NOVENTA Y TRES MIL DOSCIENTOS SETENTA Y CUATRO PESOS ($85.793.274) M/CTE</t>
  </si>
  <si>
    <t xml:space="preserve">
$85.793.274, teniendo en cuenta que es valor del presunto detrimento patrimonial. Además, la Póliza no cuenta con deducible, ni coaseguro. </t>
  </si>
  <si>
    <t>10 de agosto de 2021</t>
  </si>
  <si>
    <t>ENTIDAD AFECTADA</t>
  </si>
  <si>
    <t xml:space="preserve">PRESUNTOS RESPONSABLES </t>
  </si>
  <si>
    <t>DETRIMENTO PATRIMONIAL</t>
  </si>
  <si>
    <t xml:space="preserve">La contingencia debe establecerse como EVENTUAL, considerando que, inicialmente, la Póliza Responsabilidad Civil Servidores Públicos No 4201221000048 ofrece cobertura material, pero no temporal. Sin embargo, la Póliza de Seguros de Manejo No 4201221000053 si presta cobertura tanto material como temporal. Por otro lado, con respecto a la responsabilidad de los presuntos responsables, hasta el momento no se tiene certeza de las razones por las cuales existe un faltante de cartillas, a lo cual resulta trascendental esperar el pronunciamiento de estos.
La Póliza Responsabilidad Civil Servidores Públicos No 4201221000048 presta cobertura material, al ampararse los fallos con responsabilidad fiscal en el amparo “juicio de responsabilidad fiscal”; Por otro lado, no presta cobertura temporal, teniendo en cuenta que se pactó bajo la modalidad “claims made” con una vigencia del vigente del vigente del 30 de abril de 2021 al 18 de marzo de 2022 prorrogada hasta el día 07 de julio del 2022 y un periodo de retroactividad desde el día 01 de enero de 2019. No obstante, si bien no existe total certeza hasta este momento de cuando ocurrió el hecho (teniendo en cuenta que la responsabilidad recae en la falta de constancia de la entrega de miles de cartillas, las cuales eran una medida de compensación), podemos apreciar que el mismo pudo haber iniciado el 10 de agosto de 2021, con la entrega a la autoridad ambienta de las cartillas en cuestión. No obstante, la expedición y notificación del auto de apertura data del 26 de junio de 2025, es decir, por fuera de la vigencia del contrato de seguro.  Ahora, con respecto a la Póliza de Seguros de Manejo No 4201221000053, esta presta cobertura material de la al ampararse los fallos con responsabilidad fiscal en el amparo “reconstrucción de cuentas y alcances fiscales”.  Asimismo, presta cobertura temporal al pactarse bajo la modalidad de ocurrencia y tener una vigencia desde 30 de abril de 2021 al 18 de marzo de 2022, prorrogada hasta el día 06 de julio del 2022.  
 Con respecto a los presuntos responsables, hasta el momento no se aprecia que se hayan entregado la totalidad de cartillas recibidas por la CORPORACIÓN AUTÓNOMA REGIONAL DE BOYACÁ-CORPOBOYACÁ como compensación, es así, que se deberá esperar al pronunciamiento de estos para determinar que pasó con tales cartillas, y si le asiste o no responsabilidad fiscal a los mismos. Dado que, hasta el momento, no existe claridad de lo ocurrido. </t>
  </si>
  <si>
    <t>De acuerdo a lo consignado en el hallazgo fiscal No. 5 que originó el antecedente ANT-80152-2025-48309, trasladado por el Grupo de Vigilancia Fiscal de la Gerencia Departamental Colegiada de Boyacá, se indicó que: la Corporación Autónoma Regional de Boyacá -Corpoboyacá-, realizó el cambio de medida de compensación recibiendo cartillas para ser entregadas a la sociedad de su jurisdicción.  De manera que de las 10.790 cartillas, que fueron requeridas para entregarlas desde la jurisdicción de Corpoboyacá por parte de la Dirección General y la Oficina de Cultura Ambiental, se logró constatarse la entrega correspondiente a 5.904 cartillas. En este aspecto, no se logró determinar la entrega de las 4.886 cartillas restantes,en este sentido, no obra en el plenario documento o prueba alguna de sustento que demuestre que las cartillas recibidas por Corpoboyacá fueron entregadas a los destinatarios, teniendo en cuenta el seguimiento que se realizó a la entrega”.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</si>
</sst>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65" fontId="10" fillId="0" borderId="1" xfId="2" applyNumberFormat="1" applyFont="1" applyFill="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10" fillId="0" borderId="1" xfId="1" applyNumberFormat="1" applyFont="1" applyFill="1"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workbookViewId="0">
      <selection activeCell="M7" sqref="M7"/>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58" t="s">
        <v>1</v>
      </c>
      <c r="B2" s="58"/>
      <c r="C2" s="58"/>
      <c r="D2" s="58"/>
      <c r="E2" s="58"/>
      <c r="F2" s="58"/>
      <c r="G2" s="58"/>
      <c r="H2" s="58"/>
      <c r="O2" s="23"/>
      <c r="P2" s="24"/>
      <c r="Q2" s="24"/>
      <c r="R2" s="24"/>
      <c r="S2" s="24"/>
    </row>
    <row r="3" spans="1:19" x14ac:dyDescent="0.3">
      <c r="A3" s="56" t="s">
        <v>2</v>
      </c>
      <c r="B3" s="56"/>
      <c r="C3" s="56"/>
      <c r="D3" s="51">
        <v>45896</v>
      </c>
      <c r="E3" s="51"/>
      <c r="F3" s="51"/>
      <c r="G3" s="51"/>
      <c r="H3" s="51"/>
      <c r="O3" s="25"/>
      <c r="P3" s="25"/>
      <c r="Q3" s="26"/>
      <c r="R3" s="26"/>
    </row>
    <row r="4" spans="1:19" x14ac:dyDescent="0.3">
      <c r="A4" s="40" t="s">
        <v>3</v>
      </c>
      <c r="B4" s="47" t="s">
        <v>118</v>
      </c>
      <c r="C4" s="47"/>
      <c r="D4" s="47"/>
      <c r="E4" s="40" t="s">
        <v>4</v>
      </c>
      <c r="F4" s="48" t="s">
        <v>100</v>
      </c>
      <c r="G4" s="48"/>
      <c r="H4" s="48"/>
      <c r="O4" s="25"/>
      <c r="P4" s="25"/>
      <c r="Q4" s="26"/>
      <c r="R4" s="26"/>
    </row>
    <row r="5" spans="1:19" x14ac:dyDescent="0.3">
      <c r="A5" s="40" t="s">
        <v>5</v>
      </c>
      <c r="B5" s="46" t="s">
        <v>130</v>
      </c>
      <c r="C5" s="46"/>
      <c r="D5" s="46"/>
      <c r="E5" s="40" t="s">
        <v>6</v>
      </c>
      <c r="F5" s="52" t="s">
        <v>102</v>
      </c>
      <c r="G5" s="52"/>
      <c r="H5" s="52"/>
      <c r="O5" s="25"/>
      <c r="P5" s="25"/>
      <c r="Q5" s="26"/>
      <c r="R5" s="26"/>
    </row>
    <row r="6" spans="1:19" ht="30.75" customHeight="1" x14ac:dyDescent="0.3">
      <c r="A6" s="40" t="s">
        <v>7</v>
      </c>
      <c r="B6" s="48" t="s">
        <v>132</v>
      </c>
      <c r="C6" s="48"/>
      <c r="D6" s="48"/>
      <c r="E6" s="48"/>
      <c r="F6" s="48"/>
      <c r="G6" s="48"/>
      <c r="H6" s="48"/>
      <c r="O6" s="25"/>
      <c r="P6" s="25"/>
      <c r="Q6" s="26"/>
      <c r="R6" s="28"/>
    </row>
    <row r="7" spans="1:19" ht="30.75" customHeight="1" x14ac:dyDescent="0.3">
      <c r="A7" s="40" t="s">
        <v>142</v>
      </c>
      <c r="B7" s="48" t="s">
        <v>131</v>
      </c>
      <c r="C7" s="48"/>
      <c r="D7" s="48"/>
      <c r="E7" s="48"/>
      <c r="F7" s="48"/>
      <c r="G7" s="48"/>
      <c r="H7" s="48"/>
      <c r="O7" s="25"/>
      <c r="P7" s="25"/>
      <c r="Q7" s="26"/>
      <c r="R7" s="28"/>
    </row>
    <row r="8" spans="1:19" ht="32.25" customHeight="1" x14ac:dyDescent="0.3">
      <c r="A8" s="40" t="s">
        <v>141</v>
      </c>
      <c r="B8" s="48" t="s">
        <v>136</v>
      </c>
      <c r="C8" s="48"/>
      <c r="D8" s="48"/>
      <c r="E8" s="48"/>
      <c r="F8" s="48"/>
      <c r="G8" s="48"/>
      <c r="H8" s="48"/>
      <c r="O8" s="25"/>
      <c r="P8" s="25"/>
      <c r="Q8" s="26"/>
      <c r="R8" s="28"/>
    </row>
    <row r="9" spans="1:19" ht="37.5" customHeight="1" x14ac:dyDescent="0.3">
      <c r="A9" s="40" t="s">
        <v>143</v>
      </c>
      <c r="B9" s="47" t="s">
        <v>138</v>
      </c>
      <c r="C9" s="47"/>
      <c r="D9" s="47"/>
      <c r="E9" s="47"/>
      <c r="F9" s="47"/>
      <c r="G9" s="47"/>
      <c r="H9" s="47"/>
      <c r="O9" s="25"/>
      <c r="P9" s="25"/>
      <c r="Q9" s="26"/>
      <c r="R9" s="28"/>
    </row>
    <row r="10" spans="1:19" x14ac:dyDescent="0.3">
      <c r="A10" s="40" t="s">
        <v>10</v>
      </c>
      <c r="B10" s="59">
        <v>85793274</v>
      </c>
      <c r="C10" s="59"/>
      <c r="D10" s="59"/>
      <c r="E10" s="59"/>
      <c r="F10" s="59"/>
      <c r="G10" s="59"/>
      <c r="H10" s="59"/>
      <c r="O10" s="25"/>
      <c r="P10" s="28"/>
      <c r="Q10" s="26"/>
      <c r="R10" s="28"/>
    </row>
    <row r="11" spans="1:19" ht="104.25" customHeight="1" x14ac:dyDescent="0.3">
      <c r="A11" s="40" t="s">
        <v>11</v>
      </c>
      <c r="B11" s="67" t="s">
        <v>145</v>
      </c>
      <c r="C11" s="67"/>
      <c r="D11" s="67"/>
      <c r="E11" s="67"/>
      <c r="F11" s="67"/>
      <c r="G11" s="67"/>
      <c r="H11" s="67"/>
      <c r="O11" s="25"/>
      <c r="P11" s="28"/>
      <c r="Q11" s="26"/>
      <c r="R11" s="28"/>
    </row>
    <row r="12" spans="1:19" ht="331.5" customHeight="1" x14ac:dyDescent="0.3">
      <c r="A12" s="40" t="s">
        <v>12</v>
      </c>
      <c r="B12" s="60" t="s">
        <v>144</v>
      </c>
      <c r="C12" s="60"/>
      <c r="D12" s="60"/>
      <c r="E12" s="60"/>
      <c r="F12" s="60"/>
      <c r="G12" s="60"/>
      <c r="H12" s="60"/>
      <c r="O12" s="25"/>
      <c r="P12" s="28"/>
      <c r="Q12" s="26"/>
      <c r="R12" s="28"/>
    </row>
    <row r="13" spans="1:19" ht="27.6" x14ac:dyDescent="0.3">
      <c r="A13" s="40" t="s">
        <v>13</v>
      </c>
      <c r="B13" s="41" t="s">
        <v>107</v>
      </c>
      <c r="C13" s="40" t="s">
        <v>14</v>
      </c>
      <c r="D13" s="45">
        <v>42896637</v>
      </c>
      <c r="E13" s="40" t="s">
        <v>15</v>
      </c>
      <c r="F13" s="48" t="s">
        <v>129</v>
      </c>
      <c r="G13" s="48"/>
      <c r="H13" s="48"/>
    </row>
    <row r="14" spans="1:19" ht="27.6" x14ac:dyDescent="0.3">
      <c r="A14" s="40" t="s">
        <v>16</v>
      </c>
      <c r="B14" s="48" t="s">
        <v>132</v>
      </c>
      <c r="C14" s="48"/>
      <c r="D14" s="48"/>
      <c r="E14" s="42" t="s">
        <v>17</v>
      </c>
      <c r="F14" s="48" t="s">
        <v>133</v>
      </c>
      <c r="G14" s="48"/>
      <c r="H14" s="48"/>
      <c r="P14" s="28"/>
      <c r="Q14" s="26"/>
      <c r="R14" s="28"/>
    </row>
    <row r="15" spans="1:19" ht="26.25" customHeight="1" x14ac:dyDescent="0.3">
      <c r="A15" s="40" t="s">
        <v>18</v>
      </c>
      <c r="B15" s="43"/>
      <c r="C15" s="40" t="s">
        <v>19</v>
      </c>
      <c r="D15" s="43" t="s">
        <v>135</v>
      </c>
      <c r="E15" s="44" t="s">
        <v>20</v>
      </c>
      <c r="F15" s="48" t="s">
        <v>134</v>
      </c>
      <c r="G15" s="48"/>
      <c r="H15" s="48"/>
      <c r="O15" s="25"/>
      <c r="P15" s="28"/>
      <c r="Q15" s="26"/>
      <c r="R15" s="28"/>
    </row>
    <row r="16" spans="1:19" ht="30.75" customHeight="1" x14ac:dyDescent="0.3">
      <c r="A16" s="40" t="s">
        <v>21</v>
      </c>
      <c r="B16" s="53" t="s">
        <v>128</v>
      </c>
      <c r="C16" s="54"/>
      <c r="D16" s="54"/>
      <c r="E16" s="54"/>
      <c r="F16" s="54"/>
      <c r="G16" s="54"/>
      <c r="H16" s="55"/>
      <c r="O16" s="25"/>
      <c r="P16" s="28"/>
      <c r="Q16" s="26"/>
      <c r="R16" s="28"/>
    </row>
    <row r="17" spans="1:8" ht="27.6" x14ac:dyDescent="0.3">
      <c r="A17" s="40" t="s">
        <v>22</v>
      </c>
      <c r="B17" s="51" t="s">
        <v>140</v>
      </c>
      <c r="C17" s="51"/>
      <c r="D17" s="51"/>
      <c r="E17" s="40" t="s">
        <v>23</v>
      </c>
      <c r="F17" s="51" t="s">
        <v>130</v>
      </c>
      <c r="G17" s="52"/>
      <c r="H17" s="52"/>
    </row>
    <row r="18" spans="1:8" x14ac:dyDescent="0.3">
      <c r="A18" s="49" t="s">
        <v>24</v>
      </c>
      <c r="B18" s="49"/>
      <c r="C18" s="49"/>
      <c r="D18" s="49"/>
      <c r="E18" s="49"/>
      <c r="F18" s="49"/>
      <c r="G18" s="49"/>
      <c r="H18" s="49"/>
    </row>
    <row r="19" spans="1:8" ht="25.5" customHeight="1" x14ac:dyDescent="0.3">
      <c r="A19" s="50" t="s">
        <v>25</v>
      </c>
      <c r="B19" s="50"/>
      <c r="C19" s="50"/>
      <c r="D19" s="50"/>
      <c r="E19" s="50"/>
      <c r="F19" s="50"/>
      <c r="G19" s="50"/>
      <c r="H19" s="50"/>
    </row>
    <row r="20" spans="1:8" ht="42.75" customHeight="1" x14ac:dyDescent="0.3">
      <c r="A20" s="47" t="s">
        <v>139</v>
      </c>
      <c r="B20" s="47"/>
      <c r="C20" s="47"/>
      <c r="D20" s="47"/>
      <c r="E20" s="47"/>
      <c r="F20" s="47"/>
      <c r="G20" s="47"/>
      <c r="H20" s="47"/>
    </row>
    <row r="21" spans="1:8" x14ac:dyDescent="0.3">
      <c r="A21" s="56" t="s">
        <v>26</v>
      </c>
      <c r="B21" s="56"/>
      <c r="C21" s="56"/>
      <c r="D21" s="56"/>
      <c r="E21" s="56"/>
      <c r="F21" s="56"/>
      <c r="G21" s="56"/>
      <c r="H21" s="56"/>
    </row>
    <row r="22" spans="1:8" ht="27.75" customHeight="1" x14ac:dyDescent="0.3">
      <c r="A22" s="57" t="s">
        <v>137</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A13" sqref="A13:F13"/>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8" t="s">
        <v>27</v>
      </c>
      <c r="B2" s="58"/>
      <c r="C2" s="58"/>
      <c r="D2" s="58"/>
      <c r="E2" s="58"/>
      <c r="F2" s="58"/>
    </row>
    <row r="3" spans="1:6" x14ac:dyDescent="0.3">
      <c r="A3" s="2" t="s">
        <v>7</v>
      </c>
      <c r="B3" s="62" t="str">
        <f>'1. ABOGADO EXTERNO'!B6:H6</f>
        <v>CONTRALORIA GENERAL DE LA REPUBLICA-GERENCIA DEPARTAMENTAL COLEGIADA DE
BOYACÁ</v>
      </c>
      <c r="C3" s="62"/>
      <c r="D3" s="62"/>
      <c r="E3" s="62"/>
      <c r="F3" s="62"/>
    </row>
    <row r="4" spans="1:6" x14ac:dyDescent="0.3">
      <c r="A4" s="2" t="s">
        <v>28</v>
      </c>
      <c r="B4" s="36"/>
      <c r="C4" s="2" t="s">
        <v>29</v>
      </c>
      <c r="D4" s="63"/>
      <c r="E4" s="63"/>
      <c r="F4" s="63"/>
    </row>
    <row r="5" spans="1:6" x14ac:dyDescent="0.3">
      <c r="A5" s="2" t="s">
        <v>8</v>
      </c>
      <c r="B5" s="62"/>
      <c r="C5" s="62"/>
      <c r="D5" s="62"/>
      <c r="E5" s="62"/>
      <c r="F5" s="62"/>
    </row>
    <row r="6" spans="1:6" x14ac:dyDescent="0.3">
      <c r="A6" s="2" t="s">
        <v>30</v>
      </c>
      <c r="B6" s="32"/>
      <c r="C6" s="2" t="s">
        <v>31</v>
      </c>
      <c r="D6" s="39"/>
      <c r="E6" s="2" t="s">
        <v>32</v>
      </c>
      <c r="F6" s="39"/>
    </row>
    <row r="7" spans="1:6" ht="39.75" customHeight="1" x14ac:dyDescent="0.3">
      <c r="A7" s="2" t="s">
        <v>33</v>
      </c>
      <c r="B7" s="32"/>
      <c r="C7" s="2" t="s">
        <v>34</v>
      </c>
      <c r="D7" s="33"/>
      <c r="E7" s="2" t="s">
        <v>35</v>
      </c>
      <c r="F7" s="34"/>
    </row>
    <row r="8" spans="1:6" ht="35.25" customHeight="1" x14ac:dyDescent="0.3">
      <c r="A8" s="2" t="s">
        <v>36</v>
      </c>
      <c r="B8" s="35"/>
      <c r="C8" s="2" t="s">
        <v>37</v>
      </c>
      <c r="D8" s="35"/>
      <c r="E8" s="2" t="s">
        <v>38</v>
      </c>
      <c r="F8" s="36"/>
    </row>
    <row r="9" spans="1:6" ht="37.5" customHeight="1" x14ac:dyDescent="0.3">
      <c r="A9" s="2" t="s">
        <v>39</v>
      </c>
      <c r="B9" s="5"/>
      <c r="C9" s="61" t="s">
        <v>40</v>
      </c>
      <c r="D9" s="62"/>
      <c r="E9" s="2" t="s">
        <v>41</v>
      </c>
      <c r="F9" s="1"/>
    </row>
    <row r="10" spans="1:6" x14ac:dyDescent="0.3">
      <c r="A10" s="2" t="s">
        <v>42</v>
      </c>
      <c r="B10" s="5"/>
      <c r="C10" s="61"/>
      <c r="D10" s="62"/>
      <c r="E10" s="2" t="s">
        <v>43</v>
      </c>
      <c r="F10" s="1"/>
    </row>
    <row r="11" spans="1:6" ht="46.5" customHeight="1" x14ac:dyDescent="0.3">
      <c r="A11" s="2" t="s">
        <v>44</v>
      </c>
      <c r="B11" s="37"/>
      <c r="C11" s="2" t="s">
        <v>23</v>
      </c>
      <c r="D11" s="37"/>
      <c r="E11" s="2" t="s">
        <v>9</v>
      </c>
      <c r="F11" s="38"/>
    </row>
    <row r="12" spans="1:6" ht="167.25" customHeight="1" x14ac:dyDescent="0.3">
      <c r="A12" s="2" t="s">
        <v>45</v>
      </c>
      <c r="B12" s="65"/>
      <c r="C12" s="65"/>
      <c r="D12" s="65"/>
      <c r="E12" s="65"/>
      <c r="F12" s="65"/>
    </row>
    <row r="13" spans="1:6" ht="21" x14ac:dyDescent="0.3">
      <c r="A13" s="58" t="s">
        <v>46</v>
      </c>
      <c r="B13" s="58"/>
      <c r="C13" s="58"/>
      <c r="D13" s="58"/>
      <c r="E13" s="58"/>
      <c r="F13" s="58"/>
    </row>
    <row r="14" spans="1:6" x14ac:dyDescent="0.3">
      <c r="A14" s="64"/>
      <c r="B14" s="64"/>
      <c r="C14" s="64"/>
      <c r="D14" s="64"/>
      <c r="E14" s="64"/>
      <c r="F14" s="64"/>
    </row>
    <row r="15" spans="1:6" x14ac:dyDescent="0.3">
      <c r="A15" s="64"/>
      <c r="B15" s="64"/>
      <c r="C15" s="64"/>
      <c r="D15" s="64"/>
      <c r="E15" s="64"/>
      <c r="F15" s="64"/>
    </row>
    <row r="16" spans="1:6" x14ac:dyDescent="0.3">
      <c r="A16" s="64"/>
      <c r="B16" s="64"/>
      <c r="C16" s="64"/>
      <c r="D16" s="64"/>
      <c r="E16" s="64"/>
      <c r="F16" s="64"/>
    </row>
    <row r="17" spans="1:6" x14ac:dyDescent="0.3">
      <c r="A17" s="64"/>
      <c r="B17" s="64"/>
      <c r="C17" s="64"/>
      <c r="D17" s="64"/>
      <c r="E17" s="64"/>
      <c r="F17" s="64"/>
    </row>
    <row r="18" spans="1:6" x14ac:dyDescent="0.3">
      <c r="A18" s="64"/>
      <c r="B18" s="64"/>
      <c r="C18" s="64"/>
      <c r="D18" s="64"/>
      <c r="E18" s="64"/>
      <c r="F18" s="64"/>
    </row>
    <row r="19" spans="1:6" x14ac:dyDescent="0.3">
      <c r="A19" s="64"/>
      <c r="B19" s="64"/>
      <c r="C19" s="64"/>
      <c r="D19" s="64"/>
      <c r="E19" s="64"/>
      <c r="F19" s="64"/>
    </row>
    <row r="20" spans="1:6" x14ac:dyDescent="0.3">
      <c r="A20" s="64"/>
      <c r="B20" s="64"/>
      <c r="C20" s="64"/>
      <c r="D20" s="64"/>
      <c r="E20" s="64"/>
      <c r="F20" s="64"/>
    </row>
    <row r="21" spans="1:6" x14ac:dyDescent="0.3">
      <c r="A21" s="64"/>
      <c r="B21" s="64"/>
      <c r="C21" s="64"/>
      <c r="D21" s="64"/>
      <c r="E21" s="64"/>
      <c r="F21" s="64"/>
    </row>
    <row r="22" spans="1:6" x14ac:dyDescent="0.3">
      <c r="A22" s="64"/>
      <c r="B22" s="64"/>
      <c r="C22" s="64"/>
      <c r="D22" s="64"/>
      <c r="E22" s="64"/>
      <c r="F22" s="64"/>
    </row>
    <row r="23" spans="1:6" x14ac:dyDescent="0.3">
      <c r="A23" s="64"/>
      <c r="B23" s="64"/>
      <c r="C23" s="64"/>
      <c r="D23" s="64"/>
      <c r="E23" s="64"/>
      <c r="F23" s="64"/>
    </row>
    <row r="24" spans="1:6" x14ac:dyDescent="0.3">
      <c r="A24" s="64"/>
      <c r="B24" s="64"/>
      <c r="C24" s="64"/>
      <c r="D24" s="64"/>
      <c r="E24" s="64"/>
      <c r="F24" s="64"/>
    </row>
    <row r="25" spans="1:6" x14ac:dyDescent="0.3">
      <c r="A25" s="64"/>
      <c r="B25" s="64"/>
      <c r="C25" s="64"/>
      <c r="D25" s="64"/>
      <c r="E25" s="64"/>
      <c r="F25" s="64"/>
    </row>
    <row r="26" spans="1:6" x14ac:dyDescent="0.3">
      <c r="A26" s="64"/>
      <c r="B26" s="64"/>
      <c r="C26" s="64"/>
      <c r="D26" s="64"/>
      <c r="E26" s="64"/>
      <c r="F26" s="64"/>
    </row>
    <row r="27" spans="1:6" x14ac:dyDescent="0.3">
      <c r="A27" s="64"/>
      <c r="B27" s="64"/>
      <c r="C27" s="64"/>
      <c r="D27" s="64"/>
      <c r="E27" s="64"/>
      <c r="F27" s="64"/>
    </row>
    <row r="28" spans="1:6" x14ac:dyDescent="0.3">
      <c r="A28" s="64"/>
      <c r="B28" s="64"/>
      <c r="C28" s="64"/>
      <c r="D28" s="64"/>
      <c r="E28" s="64"/>
      <c r="F28" s="64"/>
    </row>
    <row r="29" spans="1:6" x14ac:dyDescent="0.3">
      <c r="A29" s="64"/>
      <c r="B29" s="64"/>
      <c r="C29" s="64"/>
      <c r="D29" s="64"/>
      <c r="E29" s="64"/>
      <c r="F29" s="64"/>
    </row>
    <row r="30" spans="1:6" x14ac:dyDescent="0.3">
      <c r="A30" s="64"/>
      <c r="B30" s="64"/>
      <c r="C30" s="64"/>
      <c r="D30" s="64"/>
      <c r="E30" s="64"/>
      <c r="F30" s="64"/>
    </row>
    <row r="31" spans="1:6" x14ac:dyDescent="0.3">
      <c r="A31" s="64"/>
      <c r="B31" s="64"/>
      <c r="C31" s="64"/>
      <c r="D31" s="64"/>
      <c r="E31" s="64"/>
      <c r="F31" s="64"/>
    </row>
    <row r="32" spans="1:6" x14ac:dyDescent="0.3">
      <c r="A32" s="64"/>
      <c r="B32" s="64"/>
      <c r="C32" s="64"/>
      <c r="D32" s="64"/>
      <c r="E32" s="64"/>
      <c r="F32" s="64"/>
    </row>
    <row r="33" spans="1:6" x14ac:dyDescent="0.3">
      <c r="A33" s="64"/>
      <c r="B33" s="64"/>
      <c r="C33" s="64"/>
      <c r="D33" s="64"/>
      <c r="E33" s="64"/>
      <c r="F33" s="64"/>
    </row>
    <row r="34" spans="1:6" x14ac:dyDescent="0.3">
      <c r="A34" s="64"/>
      <c r="B34" s="64"/>
      <c r="C34" s="64"/>
      <c r="D34" s="64"/>
      <c r="E34" s="64"/>
      <c r="F34" s="64"/>
    </row>
    <row r="35" spans="1:6" x14ac:dyDescent="0.3">
      <c r="A35" s="64"/>
      <c r="B35" s="64"/>
      <c r="C35" s="64"/>
      <c r="D35" s="64"/>
      <c r="E35" s="64"/>
      <c r="F35" s="64"/>
    </row>
    <row r="36" spans="1:6" x14ac:dyDescent="0.3">
      <c r="A36" s="64"/>
      <c r="B36" s="64"/>
      <c r="C36" s="64"/>
      <c r="D36" s="64"/>
      <c r="E36" s="64"/>
      <c r="F36" s="64"/>
    </row>
    <row r="37" spans="1:6" x14ac:dyDescent="0.3">
      <c r="A37" s="61" t="s">
        <v>47</v>
      </c>
      <c r="B37" s="61"/>
      <c r="C37" s="66"/>
      <c r="D37" s="61" t="s">
        <v>48</v>
      </c>
      <c r="E37" s="61"/>
      <c r="F37" s="61"/>
    </row>
    <row r="38" spans="1:6" x14ac:dyDescent="0.3">
      <c r="A38" s="2" t="s">
        <v>49</v>
      </c>
      <c r="B38" s="2" t="s">
        <v>50</v>
      </c>
      <c r="C38" s="66"/>
      <c r="D38" s="2" t="s">
        <v>49</v>
      </c>
      <c r="E38" s="61" t="s">
        <v>50</v>
      </c>
      <c r="F38" s="61"/>
    </row>
    <row r="39" spans="1:6" x14ac:dyDescent="0.3">
      <c r="A39" s="3"/>
      <c r="B39" s="3"/>
      <c r="C39" s="66"/>
      <c r="D39" s="3"/>
      <c r="E39" s="64"/>
      <c r="F39" s="64"/>
    </row>
    <row r="40" spans="1:6" x14ac:dyDescent="0.3">
      <c r="A40" s="3"/>
      <c r="B40" s="3"/>
      <c r="C40" s="66"/>
      <c r="D40" s="3"/>
      <c r="E40" s="64"/>
      <c r="F40" s="64"/>
    </row>
    <row r="41" spans="1:6" x14ac:dyDescent="0.3">
      <c r="A41" s="3"/>
      <c r="B41" s="3"/>
      <c r="C41" s="66"/>
      <c r="D41" s="3"/>
      <c r="E41" s="64"/>
      <c r="F41" s="64"/>
    </row>
    <row r="42" spans="1:6" x14ac:dyDescent="0.3">
      <c r="A42" s="3"/>
      <c r="B42" s="3"/>
      <c r="C42" s="66"/>
      <c r="D42" s="3"/>
      <c r="E42" s="64"/>
      <c r="F42" s="64"/>
    </row>
    <row r="43" spans="1:6" x14ac:dyDescent="0.3">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51</v>
      </c>
      <c r="B1" s="7" t="s">
        <v>3</v>
      </c>
      <c r="C1" s="7" t="s">
        <v>52</v>
      </c>
      <c r="D1" s="8" t="s">
        <v>5</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
      <c r="A3" s="1">
        <v>1</v>
      </c>
      <c r="B3" s="1" t="str">
        <f>'1. ABOGADO EXTERNO'!B4</f>
        <v>5.  Administrativo en Vía Gubernativa</v>
      </c>
      <c r="C3" s="1" t="str">
        <f>'1. ABOGADO EXTERNO'!F4</f>
        <v>1. Primera Instancia</v>
      </c>
      <c r="D3" s="6" t="str">
        <f>'1. ABOGADO EXTERNO'!B5</f>
        <v>26 de junio de 2025</v>
      </c>
      <c r="E3" s="17" t="str">
        <f>'1. ABOGADO EXTERNO'!B6</f>
        <v>CONTRALORIA GENERAL DE LA REPUBLICA-GERENCIA DEPARTAMENTAL COLEGIADA DE
BOYACÁ</v>
      </c>
      <c r="F3" s="17" t="str">
        <f>'1. ABOGADO EXTERNO'!B7</f>
        <v>HERMAN ESTTIF AMAYA TELLEZ, LEIDY CAROLINA GUERRERO RIAÑO</v>
      </c>
      <c r="G3" s="17" t="str">
        <f>'1. ABOGADO EXTERNO'!B9</f>
        <v>Reparar el daño patrimonial establecido en OCHENTA Y CUATRO MILLONES SETECIENTOS NOVENTA Y TRES MIL DOSCIENTOS SETENTA Y CUATRO PESOS ($85.793.274) M/CTE</v>
      </c>
      <c r="H3" s="18">
        <f>'1. ABOGADO EXTERNO'!B10</f>
        <v>85793274</v>
      </c>
      <c r="I3" s="17" t="str">
        <f>'1. ABOGADO EXTERNO'!B11</f>
        <v>De acuerdo a lo consignado en el hallazgo fiscal No. 5 que originó el antecedente ANT-80152-2025-48309, trasladado por el Grupo de Vigilancia Fiscal de la Gerencia Departamental Colegiada de Boyacá, se indicó que: la Corporación Autónoma Regional de Boyacá -Corpoboyacá-, realizó el cambio de medida de compensación recibiendo cartillas para ser entregadas a la sociedad de su jurisdicción.  De manera que de las 10.790 cartillas, que fueron requeridas para entregarlas desde la jurisdicción de Corpoboyacá por parte de la Dirección General y la Oficina de Cultura Ambiental, se logró constatarse la entrega correspondiente a 5.904 cartillas. En este aspecto, no se logró determinar la entrega de las 4.886 cartillas restantes,en este sentido, no obra en el plenario documento o prueba alguna de sustento que demuestre que las cartillas recibidas por Corpoboyacá fueron entregadas a los destinatarios, teniendo en cuenta el seguimiento que se realizó a la entrega”.</v>
      </c>
      <c r="J3" s="17" t="str">
        <f>'1. ABOGADO EXTERNO'!B12</f>
        <v xml:space="preserve">La contingencia debe establecerse como EVENTUAL, considerando que, inicialmente, la Póliza Responsabilidad Civil Servidores Públicos No 4201221000048 ofrece cobertura material, pero no temporal. Sin embargo, la Póliza de Seguros de Manejo No 4201221000053 si presta cobertura tanto material como temporal. Por otro lado, con respecto a la responsabilidad de los presuntos responsables, hasta el momento no se tiene certeza de las razones por las cuales existe un faltante de cartillas, a lo cual resulta trascendental esperar el pronunciamiento de estos.
La Póliza Responsabilidad Civil Servidores Públicos No 4201221000048 presta cobertura material, al ampararse los fallos con responsabilidad fiscal en el amparo “juicio de responsabilidad fiscal”; Por otro lado, no presta cobertura temporal, teniendo en cuenta que se pactó bajo la modalidad “claims made” con una vigencia del vigente del vigente del 30 de abril de 2021 al 18 de marzo de 2022 prorrogada hasta el día 07 de julio del 2022 y un periodo de retroactividad desde el día 01 de enero de 2019. No obstante, si bien no existe total certeza hasta este momento de cuando ocurrió el hecho (teniendo en cuenta que la responsabilidad recae en la falta de constancia de la entrega de miles de cartillas, las cuales eran una medida de compensación), podemos apreciar que el mismo pudo haber iniciado el 10 de agosto de 2021, con la entrega a la autoridad ambienta de las cartillas en cuestión. No obstante, la expedición y notificación del auto de apertura data del 26 de junio de 2025, es decir, por fuera de la vigencia del contrato de seguro.  Ahora, con respecto a la Póliza de Seguros de Manejo No 4201221000053, esta presta cobertura material de la al ampararse los fallos con responsabilidad fiscal en el amparo “reconstrucción de cuentas y alcances fiscales”.  Asimismo, presta cobertura temporal al pactarse bajo la modalidad de ocurrencia y tener una vigencia desde 30 de abril de 2021 al 18 de marzo de 2022, prorrogada hasta el día 06 de julio del 2022.  
 Con respecto a los presuntos responsables, hasta el momento no se aprecia que se hayan entregado la totalidad de cartillas recibidas por la CORPORACIÓN AUTÓNOMA REGIONAL DE BOYACÁ-CORPOBOYACÁ como compensación, es así, que se deberá esperar al pronunciamiento de estos para determinar que pasó con tales cartillas, y si le asiste o no responsabilidad fiscal a los mismos. Dado que, hasta el momento, no existe claridad de lo ocurrido. </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CONTRALORIA GENERAL DE LA REPUBLICA-GERENCIA DEPARTAMENTAL COLEGIADA DE
BOYACÁ</v>
      </c>
      <c r="Y3" s="1" t="str">
        <f>'1. ABOGADO EXTERNO'!F14</f>
        <v>80152-2025-48309</v>
      </c>
      <c r="Z3" s="1" t="str">
        <f>'1. ABOGADO EXTERNO'!F5</f>
        <v xml:space="preserve">VIGENTE </v>
      </c>
      <c r="AA3" s="17" t="str">
        <f>'1. ABOGADO EXTERNO'!A22</f>
        <v>Se expidió el auto de apertura, asi, al ser Mapfre vinculada,  se realizó el pronunciamiento</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32</v>
      </c>
      <c r="D1" s="24" t="s">
        <v>6</v>
      </c>
      <c r="E1" s="24" t="s">
        <v>98</v>
      </c>
      <c r="F1" s="29" t="s">
        <v>40</v>
      </c>
    </row>
    <row r="2" spans="1:6" x14ac:dyDescent="0.3">
      <c r="A2" s="25"/>
      <c r="B2" s="25"/>
      <c r="C2" s="26"/>
      <c r="D2" s="26"/>
      <c r="E2" s="27"/>
      <c r="F2" s="4"/>
    </row>
    <row r="3" spans="1:6" x14ac:dyDescent="0.3">
      <c r="A3" s="25" t="s">
        <v>99</v>
      </c>
      <c r="B3" s="25" t="s">
        <v>100</v>
      </c>
      <c r="C3" s="26" t="s">
        <v>101</v>
      </c>
      <c r="D3" s="26" t="s">
        <v>102</v>
      </c>
      <c r="E3" s="27" t="s">
        <v>103</v>
      </c>
      <c r="F3" s="4" t="s">
        <v>104</v>
      </c>
    </row>
    <row r="4" spans="1:6" x14ac:dyDescent="0.3">
      <c r="A4" s="25" t="s">
        <v>105</v>
      </c>
      <c r="B4" s="25" t="s">
        <v>106</v>
      </c>
      <c r="C4" s="26" t="s">
        <v>107</v>
      </c>
      <c r="D4" s="26" t="s">
        <v>108</v>
      </c>
      <c r="E4" s="27" t="s">
        <v>109</v>
      </c>
      <c r="F4" s="4" t="s">
        <v>110</v>
      </c>
    </row>
    <row r="5" spans="1:6" x14ac:dyDescent="0.3">
      <c r="A5" s="25" t="s">
        <v>111</v>
      </c>
      <c r="B5" s="25" t="s">
        <v>112</v>
      </c>
      <c r="C5" s="26" t="s">
        <v>113</v>
      </c>
      <c r="D5" s="28"/>
      <c r="E5" s="27" t="s">
        <v>114</v>
      </c>
    </row>
    <row r="6" spans="1:6" x14ac:dyDescent="0.3">
      <c r="A6" s="25" t="s">
        <v>115</v>
      </c>
      <c r="B6" s="25" t="s">
        <v>116</v>
      </c>
      <c r="C6" s="26"/>
      <c r="D6" s="28"/>
      <c r="E6" s="27" t="s">
        <v>117</v>
      </c>
    </row>
    <row r="7" spans="1:6" x14ac:dyDescent="0.3">
      <c r="A7" s="25" t="s">
        <v>118</v>
      </c>
      <c r="B7" s="25"/>
      <c r="C7" s="26"/>
      <c r="D7" s="28"/>
      <c r="E7" s="27" t="s">
        <v>119</v>
      </c>
    </row>
    <row r="8" spans="1:6" x14ac:dyDescent="0.3">
      <c r="A8" s="25" t="s">
        <v>120</v>
      </c>
      <c r="B8" s="25"/>
      <c r="C8" s="26"/>
      <c r="D8" s="28"/>
      <c r="E8" s="27" t="s">
        <v>121</v>
      </c>
    </row>
    <row r="9" spans="1:6" x14ac:dyDescent="0.3">
      <c r="A9" s="25" t="s">
        <v>122</v>
      </c>
      <c r="B9" s="28"/>
      <c r="C9" s="26"/>
      <c r="D9" s="28"/>
      <c r="E9" s="27" t="s">
        <v>123</v>
      </c>
    </row>
    <row r="10" spans="1:6" x14ac:dyDescent="0.3">
      <c r="A10" s="25" t="s">
        <v>124</v>
      </c>
      <c r="B10" s="28"/>
      <c r="C10" s="26"/>
      <c r="D10" s="28"/>
      <c r="E10" s="27" t="s">
        <v>125</v>
      </c>
    </row>
    <row r="11" spans="1:6" x14ac:dyDescent="0.3">
      <c r="A11" s="25" t="s">
        <v>126</v>
      </c>
      <c r="B11" s="28"/>
      <c r="C11" s="26"/>
      <c r="D11" s="28"/>
      <c r="E11" s="27" t="s">
        <v>127</v>
      </c>
    </row>
    <row r="12" spans="1:6" x14ac:dyDescent="0.3">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2025-08-27T13:00:17Z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