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FF431070-6121-4B78-9A8B-6FBAD1C96175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LIQUIDACIÓN" sheetId="2" r:id="rId1"/>
    <sheet name="167533" sheetId="15" r:id="rId2"/>
    <sheet name="167626" sheetId="14" r:id="rId3"/>
    <sheet name="167627" sheetId="13" r:id="rId4"/>
    <sheet name="168512" sheetId="12" r:id="rId5"/>
    <sheet name="167707" sheetId="11" r:id="rId6"/>
    <sheet name="168516" sheetId="10" r:id="rId7"/>
    <sheet name="168913" sheetId="9" r:id="rId8"/>
    <sheet name="168914" sheetId="8" r:id="rId9"/>
    <sheet name="168982" sheetId="7" r:id="rId10"/>
    <sheet name="168996" sheetId="6" r:id="rId11"/>
    <sheet name="167430" sheetId="1" r:id="rId12"/>
    <sheet name="167429" sheetId="47" r:id="rId13"/>
    <sheet name="168581" sheetId="4" r:id="rId14"/>
    <sheet name="167431" sheetId="17" r:id="rId15"/>
    <sheet name="167713" sheetId="18" r:id="rId16"/>
    <sheet name="168642" sheetId="19" r:id="rId17"/>
    <sheet name="167949" sheetId="20" r:id="rId18"/>
    <sheet name="167775" sheetId="21" r:id="rId19"/>
    <sheet name="167820" sheetId="22" r:id="rId20"/>
    <sheet name="167863" sheetId="23" r:id="rId21"/>
    <sheet name="167862" sheetId="24" r:id="rId22"/>
    <sheet name="168705" sheetId="25" r:id="rId23"/>
    <sheet name="168731" sheetId="26" r:id="rId24"/>
    <sheet name="168627" sheetId="27" r:id="rId25"/>
    <sheet name="168207" sheetId="28" r:id="rId26"/>
    <sheet name="168208" sheetId="29" r:id="rId27"/>
    <sheet name="168580" sheetId="30" r:id="rId28"/>
    <sheet name="168309" sheetId="31" r:id="rId29"/>
    <sheet name="168445" sheetId="32" r:id="rId30"/>
    <sheet name="168218" sheetId="33" r:id="rId31"/>
    <sheet name="168405" sheetId="34" r:id="rId3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7" l="1"/>
  <c r="D119" i="47"/>
  <c r="D118" i="47"/>
  <c r="D117" i="47"/>
  <c r="D116" i="47"/>
  <c r="D115" i="47"/>
  <c r="D114" i="47"/>
  <c r="D113" i="47"/>
  <c r="D112" i="47"/>
  <c r="D111" i="47"/>
  <c r="B111" i="47"/>
  <c r="A112" i="47" s="1"/>
  <c r="B112" i="47" s="1"/>
  <c r="A113" i="47" s="1"/>
  <c r="B113" i="47" s="1"/>
  <c r="A114" i="47" s="1"/>
  <c r="B114" i="47" s="1"/>
  <c r="A115" i="47" s="1"/>
  <c r="B115" i="47" s="1"/>
  <c r="A116" i="47" s="1"/>
  <c r="B116" i="47" s="1"/>
  <c r="A117" i="47" s="1"/>
  <c r="B117" i="47" s="1"/>
  <c r="A118" i="47" s="1"/>
  <c r="B118" i="47" s="1"/>
  <c r="D110" i="47"/>
  <c r="D109" i="47"/>
  <c r="D108" i="47"/>
  <c r="D107" i="47"/>
  <c r="D106" i="47"/>
  <c r="D105" i="47"/>
  <c r="D104" i="47"/>
  <c r="D103" i="47"/>
  <c r="D102" i="47"/>
  <c r="D101" i="47"/>
  <c r="D100" i="47"/>
  <c r="D99" i="47"/>
  <c r="D98" i="47"/>
  <c r="D97" i="47"/>
  <c r="D96" i="47"/>
  <c r="D95" i="47"/>
  <c r="D94" i="47"/>
  <c r="D93" i="47"/>
  <c r="D92" i="47"/>
  <c r="D91" i="47"/>
  <c r="D90" i="47"/>
  <c r="D89" i="47"/>
  <c r="D88" i="47"/>
  <c r="D87" i="47"/>
  <c r="D86" i="47"/>
  <c r="D85" i="47"/>
  <c r="D84" i="47"/>
  <c r="D83" i="47"/>
  <c r="D82" i="47"/>
  <c r="D81" i="47"/>
  <c r="D80" i="47"/>
  <c r="D79" i="47"/>
  <c r="D78" i="47"/>
  <c r="D77" i="47"/>
  <c r="D76" i="47"/>
  <c r="D75" i="47"/>
  <c r="D74" i="47"/>
  <c r="D73" i="47"/>
  <c r="D72" i="47"/>
  <c r="D71" i="47"/>
  <c r="D70" i="47"/>
  <c r="D69" i="47"/>
  <c r="D68" i="47"/>
  <c r="D67" i="47"/>
  <c r="D66" i="47"/>
  <c r="D65" i="47"/>
  <c r="D64" i="47"/>
  <c r="D63" i="47"/>
  <c r="D62" i="47"/>
  <c r="D61" i="47"/>
  <c r="D60" i="47"/>
  <c r="D59" i="47"/>
  <c r="D58" i="47"/>
  <c r="D57" i="47"/>
  <c r="D56" i="47"/>
  <c r="D55" i="47"/>
  <c r="D54" i="47"/>
  <c r="D53" i="47"/>
  <c r="D52" i="47"/>
  <c r="D51" i="47"/>
  <c r="D50" i="47"/>
  <c r="D49" i="47"/>
  <c r="D48" i="47"/>
  <c r="D47" i="47"/>
  <c r="D46" i="47"/>
  <c r="D45" i="47"/>
  <c r="D44" i="47"/>
  <c r="D43" i="47"/>
  <c r="D42" i="47"/>
  <c r="D41" i="47"/>
  <c r="D40" i="47"/>
  <c r="D39" i="47"/>
  <c r="D38" i="47"/>
  <c r="D37" i="47"/>
  <c r="D36" i="47"/>
  <c r="D35" i="47"/>
  <c r="D34" i="47"/>
  <c r="D33" i="47"/>
  <c r="D32" i="47"/>
  <c r="D31" i="47"/>
  <c r="D30" i="47"/>
  <c r="D29" i="47"/>
  <c r="D28" i="47"/>
  <c r="D27" i="47"/>
  <c r="D26" i="47"/>
  <c r="D25" i="47"/>
  <c r="D24" i="47"/>
  <c r="D23" i="47"/>
  <c r="D22" i="47"/>
  <c r="B22" i="47"/>
  <c r="A23" i="47" s="1"/>
  <c r="B23" i="47" s="1"/>
  <c r="A24" i="47" s="1"/>
  <c r="B24" i="47" s="1"/>
  <c r="A25" i="47" s="1"/>
  <c r="B25" i="47" s="1"/>
  <c r="A26" i="47" s="1"/>
  <c r="B26" i="47" s="1"/>
  <c r="A27" i="47" s="1"/>
  <c r="B27" i="47" s="1"/>
  <c r="A28" i="47" s="1"/>
  <c r="B28" i="47" s="1"/>
  <c r="A29" i="47" s="1"/>
  <c r="B29" i="47" s="1"/>
  <c r="A30" i="47" s="1"/>
  <c r="B30" i="47" s="1"/>
  <c r="A31" i="47" s="1"/>
  <c r="B31" i="47" s="1"/>
  <c r="A32" i="47" s="1"/>
  <c r="B32" i="47" s="1"/>
  <c r="A33" i="47" s="1"/>
  <c r="B33" i="47" s="1"/>
  <c r="A34" i="47" s="1"/>
  <c r="B34" i="47" s="1"/>
  <c r="A35" i="47" s="1"/>
  <c r="B35" i="47" s="1"/>
  <c r="A36" i="47" s="1"/>
  <c r="B36" i="47" s="1"/>
  <c r="A37" i="47" s="1"/>
  <c r="B37" i="47" s="1"/>
  <c r="A38" i="47" s="1"/>
  <c r="B38" i="47" s="1"/>
  <c r="A39" i="47" s="1"/>
  <c r="B39" i="47" s="1"/>
  <c r="A40" i="47" s="1"/>
  <c r="B40" i="47" s="1"/>
  <c r="A41" i="47" s="1"/>
  <c r="B41" i="47" s="1"/>
  <c r="A42" i="47" s="1"/>
  <c r="B42" i="47" s="1"/>
  <c r="A43" i="47" s="1"/>
  <c r="B43" i="47" s="1"/>
  <c r="A44" i="47" s="1"/>
  <c r="B44" i="47" s="1"/>
  <c r="A45" i="47" s="1"/>
  <c r="B45" i="47" s="1"/>
  <c r="A46" i="47" s="1"/>
  <c r="B46" i="47" s="1"/>
  <c r="A47" i="47" s="1"/>
  <c r="B47" i="47" s="1"/>
  <c r="A48" i="47" s="1"/>
  <c r="B48" i="47" s="1"/>
  <c r="A49" i="47" s="1"/>
  <c r="B49" i="47" s="1"/>
  <c r="A50" i="47" s="1"/>
  <c r="B50" i="47" s="1"/>
  <c r="A51" i="47" s="1"/>
  <c r="B51" i="47" s="1"/>
  <c r="A52" i="47" s="1"/>
  <c r="B52" i="47" s="1"/>
  <c r="A53" i="47" s="1"/>
  <c r="B53" i="47" s="1"/>
  <c r="A54" i="47" s="1"/>
  <c r="B54" i="47" s="1"/>
  <c r="A55" i="47" s="1"/>
  <c r="B55" i="47" s="1"/>
  <c r="A56" i="47" s="1"/>
  <c r="B56" i="47" s="1"/>
  <c r="A57" i="47" s="1"/>
  <c r="B57" i="47" s="1"/>
  <c r="A58" i="47" s="1"/>
  <c r="B58" i="47" s="1"/>
  <c r="A59" i="47" s="1"/>
  <c r="B59" i="47" s="1"/>
  <c r="A60" i="47" s="1"/>
  <c r="B60" i="47" s="1"/>
  <c r="A61" i="47" s="1"/>
  <c r="B61" i="47" s="1"/>
  <c r="A62" i="47" s="1"/>
  <c r="B62" i="47" s="1"/>
  <c r="A63" i="47" s="1"/>
  <c r="B63" i="47" s="1"/>
  <c r="A64" i="47" s="1"/>
  <c r="B64" i="47" s="1"/>
  <c r="A65" i="47" s="1"/>
  <c r="B65" i="47" s="1"/>
  <c r="A66" i="47" s="1"/>
  <c r="B66" i="47" s="1"/>
  <c r="A67" i="47" s="1"/>
  <c r="B67" i="47" s="1"/>
  <c r="A68" i="47" s="1"/>
  <c r="B68" i="47" s="1"/>
  <c r="A69" i="47" s="1"/>
  <c r="B69" i="47" s="1"/>
  <c r="A70" i="47" s="1"/>
  <c r="B70" i="47" s="1"/>
  <c r="A71" i="47" s="1"/>
  <c r="B71" i="47" s="1"/>
  <c r="A72" i="47" s="1"/>
  <c r="B72" i="47" s="1"/>
  <c r="A73" i="47" s="1"/>
  <c r="B73" i="47" s="1"/>
  <c r="A74" i="47" s="1"/>
  <c r="B74" i="47" s="1"/>
  <c r="A75" i="47" s="1"/>
  <c r="B75" i="47" s="1"/>
  <c r="A76" i="47" s="1"/>
  <c r="B76" i="47" s="1"/>
  <c r="A77" i="47" s="1"/>
  <c r="B77" i="47" s="1"/>
  <c r="A78" i="47" s="1"/>
  <c r="B78" i="47" s="1"/>
  <c r="A79" i="47" s="1"/>
  <c r="B79" i="47" s="1"/>
  <c r="A80" i="47" s="1"/>
  <c r="B80" i="47" s="1"/>
  <c r="A81" i="47" s="1"/>
  <c r="B81" i="47" s="1"/>
  <c r="A82" i="47" s="1"/>
  <c r="B82" i="47" s="1"/>
  <c r="A83" i="47" s="1"/>
  <c r="B83" i="47" s="1"/>
  <c r="A84" i="47" s="1"/>
  <c r="B84" i="47" s="1"/>
  <c r="A85" i="47" s="1"/>
  <c r="B85" i="47" s="1"/>
  <c r="A86" i="47" s="1"/>
  <c r="B86" i="47" s="1"/>
  <c r="A87" i="47" s="1"/>
  <c r="B87" i="47" s="1"/>
  <c r="A88" i="47" s="1"/>
  <c r="B88" i="47" s="1"/>
  <c r="A89" i="47" s="1"/>
  <c r="B89" i="47" s="1"/>
  <c r="A90" i="47" s="1"/>
  <c r="B90" i="47" s="1"/>
  <c r="A91" i="47" s="1"/>
  <c r="B91" i="47" s="1"/>
  <c r="A92" i="47" s="1"/>
  <c r="B92" i="47" s="1"/>
  <c r="A93" i="47" s="1"/>
  <c r="B93" i="47" s="1"/>
  <c r="A94" i="47" s="1"/>
  <c r="B94" i="47" s="1"/>
  <c r="A95" i="47" s="1"/>
  <c r="B95" i="47" s="1"/>
  <c r="A96" i="47" s="1"/>
  <c r="B96" i="47" s="1"/>
  <c r="A97" i="47" s="1"/>
  <c r="B97" i="47" s="1"/>
  <c r="A98" i="47" s="1"/>
  <c r="B98" i="47" s="1"/>
  <c r="A99" i="47" s="1"/>
  <c r="B99" i="47" s="1"/>
  <c r="A100" i="47" s="1"/>
  <c r="B100" i="47" s="1"/>
  <c r="A101" i="47" s="1"/>
  <c r="B101" i="47" s="1"/>
  <c r="A102" i="47" s="1"/>
  <c r="B102" i="47" s="1"/>
  <c r="A103" i="47" s="1"/>
  <c r="B103" i="47" s="1"/>
  <c r="A104" i="47" s="1"/>
  <c r="B104" i="47" s="1"/>
  <c r="A105" i="47" s="1"/>
  <c r="B105" i="47" s="1"/>
  <c r="A106" i="47" s="1"/>
  <c r="B106" i="47" s="1"/>
  <c r="A107" i="47" s="1"/>
  <c r="B107" i="47" s="1"/>
  <c r="A108" i="47" s="1"/>
  <c r="B108" i="47" s="1"/>
  <c r="A109" i="47" s="1"/>
  <c r="B109" i="47" s="1"/>
  <c r="A110" i="47" s="1"/>
  <c r="B110" i="47" s="1"/>
  <c r="D21" i="47"/>
  <c r="D20" i="47"/>
  <c r="D19" i="47"/>
  <c r="D18" i="47"/>
  <c r="D17" i="47"/>
  <c r="D16" i="47"/>
  <c r="D15" i="47"/>
  <c r="B15" i="47"/>
  <c r="A16" i="47" s="1"/>
  <c r="B16" i="47" s="1"/>
  <c r="C8" i="47"/>
  <c r="E15" i="47" s="1"/>
  <c r="E119" i="1"/>
  <c r="F119" i="1" s="1"/>
  <c r="D129" i="34"/>
  <c r="D128" i="34"/>
  <c r="B128" i="34"/>
  <c r="D127" i="34"/>
  <c r="B127" i="34"/>
  <c r="D126" i="34"/>
  <c r="B126" i="34"/>
  <c r="D125" i="34"/>
  <c r="B125" i="34"/>
  <c r="D124" i="34"/>
  <c r="B124" i="34"/>
  <c r="D123" i="34"/>
  <c r="B123" i="34"/>
  <c r="D122" i="34"/>
  <c r="B122" i="34"/>
  <c r="D121" i="34"/>
  <c r="B121" i="34"/>
  <c r="D120" i="34"/>
  <c r="B120" i="34"/>
  <c r="D119" i="34"/>
  <c r="D118" i="34"/>
  <c r="D117" i="34"/>
  <c r="D116" i="34"/>
  <c r="D115" i="34"/>
  <c r="D114" i="34"/>
  <c r="D113" i="34"/>
  <c r="B113" i="34"/>
  <c r="A114" i="34" s="1"/>
  <c r="B114" i="34" s="1"/>
  <c r="A115" i="34" s="1"/>
  <c r="B115" i="34" s="1"/>
  <c r="A116" i="34" s="1"/>
  <c r="B116" i="34" s="1"/>
  <c r="A117" i="34" s="1"/>
  <c r="B117" i="34" s="1"/>
  <c r="A118" i="34" s="1"/>
  <c r="B118" i="34" s="1"/>
  <c r="A119" i="34" s="1"/>
  <c r="B119" i="34" s="1"/>
  <c r="D112" i="34"/>
  <c r="B112" i="34"/>
  <c r="D111" i="34"/>
  <c r="B111" i="34"/>
  <c r="D110" i="34"/>
  <c r="D109" i="34"/>
  <c r="B109" i="34"/>
  <c r="A110" i="34" s="1"/>
  <c r="B110" i="34" s="1"/>
  <c r="D108" i="34"/>
  <c r="B108" i="34"/>
  <c r="A109" i="34" s="1"/>
  <c r="D107" i="34"/>
  <c r="D106" i="34"/>
  <c r="D105" i="34"/>
  <c r="D104" i="34"/>
  <c r="D103" i="34"/>
  <c r="D102" i="34"/>
  <c r="D101" i="34"/>
  <c r="B101" i="34"/>
  <c r="A102" i="34" s="1"/>
  <c r="B102" i="34" s="1"/>
  <c r="A103" i="34" s="1"/>
  <c r="B103" i="34" s="1"/>
  <c r="A104" i="34" s="1"/>
  <c r="B104" i="34" s="1"/>
  <c r="A105" i="34" s="1"/>
  <c r="B105" i="34" s="1"/>
  <c r="A106" i="34" s="1"/>
  <c r="B106" i="34" s="1"/>
  <c r="A107" i="34" s="1"/>
  <c r="B107" i="34" s="1"/>
  <c r="D100" i="34"/>
  <c r="D99" i="34"/>
  <c r="D98" i="34"/>
  <c r="D97" i="34"/>
  <c r="D96" i="34"/>
  <c r="D95" i="34"/>
  <c r="D94" i="34"/>
  <c r="D93" i="34"/>
  <c r="D92" i="34"/>
  <c r="D91" i="34"/>
  <c r="D90" i="34"/>
  <c r="D89" i="34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49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B23" i="34"/>
  <c r="A24" i="34" s="1"/>
  <c r="B24" i="34" s="1"/>
  <c r="A25" i="34" s="1"/>
  <c r="B25" i="34" s="1"/>
  <c r="A26" i="34" s="1"/>
  <c r="B26" i="34" s="1"/>
  <c r="A27" i="34" s="1"/>
  <c r="B27" i="34" s="1"/>
  <c r="A28" i="34" s="1"/>
  <c r="B28" i="34" s="1"/>
  <c r="A29" i="34" s="1"/>
  <c r="B29" i="34" s="1"/>
  <c r="A30" i="34" s="1"/>
  <c r="B30" i="34" s="1"/>
  <c r="A31" i="34" s="1"/>
  <c r="B31" i="34" s="1"/>
  <c r="A32" i="34" s="1"/>
  <c r="B32" i="34" s="1"/>
  <c r="A33" i="34" s="1"/>
  <c r="B33" i="34" s="1"/>
  <c r="A34" i="34" s="1"/>
  <c r="B34" i="34" s="1"/>
  <c r="A35" i="34" s="1"/>
  <c r="B35" i="34" s="1"/>
  <c r="A36" i="34" s="1"/>
  <c r="B36" i="34" s="1"/>
  <c r="A37" i="34" s="1"/>
  <c r="B37" i="34" s="1"/>
  <c r="A38" i="34" s="1"/>
  <c r="B38" i="34" s="1"/>
  <c r="A39" i="34" s="1"/>
  <c r="B39" i="34" s="1"/>
  <c r="A40" i="34" s="1"/>
  <c r="B40" i="34" s="1"/>
  <c r="A41" i="34" s="1"/>
  <c r="B41" i="34" s="1"/>
  <c r="A42" i="34" s="1"/>
  <c r="B42" i="34" s="1"/>
  <c r="A43" i="34" s="1"/>
  <c r="B43" i="34" s="1"/>
  <c r="A44" i="34" s="1"/>
  <c r="B44" i="34" s="1"/>
  <c r="A45" i="34" s="1"/>
  <c r="B45" i="34" s="1"/>
  <c r="A46" i="34" s="1"/>
  <c r="B46" i="34" s="1"/>
  <c r="A47" i="34" s="1"/>
  <c r="B47" i="34" s="1"/>
  <c r="A48" i="34" s="1"/>
  <c r="B48" i="34" s="1"/>
  <c r="A49" i="34" s="1"/>
  <c r="B49" i="34" s="1"/>
  <c r="A50" i="34" s="1"/>
  <c r="B50" i="34" s="1"/>
  <c r="A51" i="34" s="1"/>
  <c r="B51" i="34" s="1"/>
  <c r="A52" i="34" s="1"/>
  <c r="B52" i="34" s="1"/>
  <c r="A53" i="34" s="1"/>
  <c r="B53" i="34" s="1"/>
  <c r="A54" i="34" s="1"/>
  <c r="B54" i="34" s="1"/>
  <c r="A55" i="34" s="1"/>
  <c r="B55" i="34" s="1"/>
  <c r="A56" i="34" s="1"/>
  <c r="B56" i="34" s="1"/>
  <c r="A57" i="34" s="1"/>
  <c r="B57" i="34" s="1"/>
  <c r="A58" i="34" s="1"/>
  <c r="B58" i="34" s="1"/>
  <c r="A59" i="34" s="1"/>
  <c r="B59" i="34" s="1"/>
  <c r="A60" i="34" s="1"/>
  <c r="B60" i="34" s="1"/>
  <c r="A61" i="34" s="1"/>
  <c r="B61" i="34" s="1"/>
  <c r="A62" i="34" s="1"/>
  <c r="B62" i="34" s="1"/>
  <c r="A63" i="34" s="1"/>
  <c r="B63" i="34" s="1"/>
  <c r="A64" i="34" s="1"/>
  <c r="B64" i="34" s="1"/>
  <c r="A65" i="34" s="1"/>
  <c r="B65" i="34" s="1"/>
  <c r="A66" i="34" s="1"/>
  <c r="B66" i="34" s="1"/>
  <c r="A67" i="34" s="1"/>
  <c r="B67" i="34" s="1"/>
  <c r="A68" i="34" s="1"/>
  <c r="B68" i="34" s="1"/>
  <c r="A69" i="34" s="1"/>
  <c r="B69" i="34" s="1"/>
  <c r="A70" i="34" s="1"/>
  <c r="B70" i="34" s="1"/>
  <c r="A71" i="34" s="1"/>
  <c r="B71" i="34" s="1"/>
  <c r="A72" i="34" s="1"/>
  <c r="B72" i="34" s="1"/>
  <c r="A73" i="34" s="1"/>
  <c r="B73" i="34" s="1"/>
  <c r="A74" i="34" s="1"/>
  <c r="B74" i="34" s="1"/>
  <c r="A75" i="34" s="1"/>
  <c r="B75" i="34" s="1"/>
  <c r="A76" i="34" s="1"/>
  <c r="B76" i="34" s="1"/>
  <c r="A77" i="34" s="1"/>
  <c r="B77" i="34" s="1"/>
  <c r="A78" i="34" s="1"/>
  <c r="B78" i="34" s="1"/>
  <c r="A79" i="34" s="1"/>
  <c r="B79" i="34" s="1"/>
  <c r="A80" i="34" s="1"/>
  <c r="B80" i="34" s="1"/>
  <c r="A81" i="34" s="1"/>
  <c r="B81" i="34" s="1"/>
  <c r="A82" i="34" s="1"/>
  <c r="B82" i="34" s="1"/>
  <c r="A83" i="34" s="1"/>
  <c r="B83" i="34" s="1"/>
  <c r="A84" i="34" s="1"/>
  <c r="B84" i="34" s="1"/>
  <c r="A85" i="34" s="1"/>
  <c r="B85" i="34" s="1"/>
  <c r="A86" i="34" s="1"/>
  <c r="B86" i="34" s="1"/>
  <c r="A87" i="34" s="1"/>
  <c r="B87" i="34" s="1"/>
  <c r="A88" i="34" s="1"/>
  <c r="B88" i="34" s="1"/>
  <c r="A89" i="34" s="1"/>
  <c r="B89" i="34" s="1"/>
  <c r="A90" i="34" s="1"/>
  <c r="B90" i="34" s="1"/>
  <c r="A91" i="34" s="1"/>
  <c r="B91" i="34" s="1"/>
  <c r="A92" i="34" s="1"/>
  <c r="B92" i="34" s="1"/>
  <c r="A93" i="34" s="1"/>
  <c r="B93" i="34" s="1"/>
  <c r="A94" i="34" s="1"/>
  <c r="B94" i="34" s="1"/>
  <c r="A95" i="34" s="1"/>
  <c r="B95" i="34" s="1"/>
  <c r="A96" i="34" s="1"/>
  <c r="B96" i="34" s="1"/>
  <c r="A97" i="34" s="1"/>
  <c r="B97" i="34" s="1"/>
  <c r="A98" i="34" s="1"/>
  <c r="B98" i="34" s="1"/>
  <c r="A99" i="34" s="1"/>
  <c r="B99" i="34" s="1"/>
  <c r="A100" i="34" s="1"/>
  <c r="B100" i="34" s="1"/>
  <c r="D22" i="34"/>
  <c r="B22" i="34"/>
  <c r="A23" i="34" s="1"/>
  <c r="D21" i="34"/>
  <c r="D20" i="34"/>
  <c r="D19" i="34"/>
  <c r="D18" i="34"/>
  <c r="D17" i="34"/>
  <c r="D16" i="34"/>
  <c r="D15" i="34"/>
  <c r="B15" i="34"/>
  <c r="A16" i="34" s="1"/>
  <c r="B16" i="34" s="1"/>
  <c r="A17" i="34" s="1"/>
  <c r="B17" i="34" s="1"/>
  <c r="A18" i="34" s="1"/>
  <c r="B18" i="34" s="1"/>
  <c r="A19" i="34" s="1"/>
  <c r="B19" i="34" s="1"/>
  <c r="A20" i="34" s="1"/>
  <c r="B20" i="34" s="1"/>
  <c r="A21" i="34" s="1"/>
  <c r="B21" i="34" s="1"/>
  <c r="C8" i="34"/>
  <c r="E15" i="34" s="1"/>
  <c r="D129" i="33"/>
  <c r="D128" i="33"/>
  <c r="B128" i="33"/>
  <c r="D127" i="33"/>
  <c r="B127" i="33"/>
  <c r="D126" i="33"/>
  <c r="B126" i="33"/>
  <c r="D125" i="33"/>
  <c r="B125" i="33"/>
  <c r="D124" i="33"/>
  <c r="B124" i="33"/>
  <c r="D123" i="33"/>
  <c r="B123" i="33"/>
  <c r="D122" i="33"/>
  <c r="B122" i="33"/>
  <c r="D121" i="33"/>
  <c r="B121" i="33"/>
  <c r="D120" i="33"/>
  <c r="B120" i="33"/>
  <c r="D119" i="33"/>
  <c r="D118" i="33"/>
  <c r="D117" i="33"/>
  <c r="D116" i="33"/>
  <c r="D115" i="33"/>
  <c r="D114" i="33"/>
  <c r="D113" i="33"/>
  <c r="B113" i="33"/>
  <c r="A114" i="33" s="1"/>
  <c r="B114" i="33" s="1"/>
  <c r="A115" i="33" s="1"/>
  <c r="B115" i="33" s="1"/>
  <c r="A116" i="33" s="1"/>
  <c r="B116" i="33" s="1"/>
  <c r="A117" i="33" s="1"/>
  <c r="B117" i="33" s="1"/>
  <c r="A118" i="33" s="1"/>
  <c r="B118" i="33" s="1"/>
  <c r="A119" i="33" s="1"/>
  <c r="B119" i="33" s="1"/>
  <c r="D112" i="33"/>
  <c r="B112" i="33"/>
  <c r="D111" i="33"/>
  <c r="B111" i="33"/>
  <c r="D110" i="33"/>
  <c r="D109" i="33"/>
  <c r="B109" i="33"/>
  <c r="A110" i="33" s="1"/>
  <c r="B110" i="33" s="1"/>
  <c r="D108" i="33"/>
  <c r="B108" i="33"/>
  <c r="A109" i="33" s="1"/>
  <c r="D107" i="33"/>
  <c r="D106" i="33"/>
  <c r="D105" i="33"/>
  <c r="D104" i="33"/>
  <c r="D103" i="33"/>
  <c r="D102" i="33"/>
  <c r="D101" i="33"/>
  <c r="B101" i="33"/>
  <c r="A102" i="33" s="1"/>
  <c r="B102" i="33" s="1"/>
  <c r="A103" i="33" s="1"/>
  <c r="B103" i="33" s="1"/>
  <c r="A104" i="33" s="1"/>
  <c r="B104" i="33" s="1"/>
  <c r="A105" i="33" s="1"/>
  <c r="B105" i="33" s="1"/>
  <c r="A106" i="33" s="1"/>
  <c r="B106" i="33" s="1"/>
  <c r="A107" i="33" s="1"/>
  <c r="B107" i="33" s="1"/>
  <c r="D100" i="33"/>
  <c r="D99" i="33"/>
  <c r="D98" i="33"/>
  <c r="D97" i="33"/>
  <c r="D96" i="33"/>
  <c r="D95" i="33"/>
  <c r="D94" i="33"/>
  <c r="D93" i="33"/>
  <c r="D92" i="33"/>
  <c r="D91" i="33"/>
  <c r="D90" i="33"/>
  <c r="D89" i="33"/>
  <c r="D88" i="33"/>
  <c r="D87" i="33"/>
  <c r="D86" i="33"/>
  <c r="D85" i="33"/>
  <c r="D84" i="33"/>
  <c r="D83" i="33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B22" i="33"/>
  <c r="A23" i="33" s="1"/>
  <c r="B23" i="33" s="1"/>
  <c r="A24" i="33" s="1"/>
  <c r="B24" i="33" s="1"/>
  <c r="A25" i="33" s="1"/>
  <c r="B25" i="33" s="1"/>
  <c r="A26" i="33" s="1"/>
  <c r="B26" i="33" s="1"/>
  <c r="A27" i="33" s="1"/>
  <c r="B27" i="33" s="1"/>
  <c r="A28" i="33" s="1"/>
  <c r="B28" i="33" s="1"/>
  <c r="A29" i="33" s="1"/>
  <c r="B29" i="33" s="1"/>
  <c r="A30" i="33" s="1"/>
  <c r="B30" i="33" s="1"/>
  <c r="A31" i="33" s="1"/>
  <c r="B31" i="33" s="1"/>
  <c r="A32" i="33" s="1"/>
  <c r="B32" i="33" s="1"/>
  <c r="A33" i="33" s="1"/>
  <c r="B33" i="33" s="1"/>
  <c r="A34" i="33" s="1"/>
  <c r="B34" i="33" s="1"/>
  <c r="A35" i="33" s="1"/>
  <c r="B35" i="33" s="1"/>
  <c r="A36" i="33" s="1"/>
  <c r="B36" i="33" s="1"/>
  <c r="A37" i="33" s="1"/>
  <c r="B37" i="33" s="1"/>
  <c r="A38" i="33" s="1"/>
  <c r="B38" i="33" s="1"/>
  <c r="A39" i="33" s="1"/>
  <c r="B39" i="33" s="1"/>
  <c r="A40" i="33" s="1"/>
  <c r="B40" i="33" s="1"/>
  <c r="A41" i="33" s="1"/>
  <c r="B41" i="33" s="1"/>
  <c r="A42" i="33" s="1"/>
  <c r="B42" i="33" s="1"/>
  <c r="A43" i="33" s="1"/>
  <c r="B43" i="33" s="1"/>
  <c r="A44" i="33" s="1"/>
  <c r="B44" i="33" s="1"/>
  <c r="A45" i="33" s="1"/>
  <c r="B45" i="33" s="1"/>
  <c r="A46" i="33" s="1"/>
  <c r="B46" i="33" s="1"/>
  <c r="A47" i="33" s="1"/>
  <c r="B47" i="33" s="1"/>
  <c r="A48" i="33" s="1"/>
  <c r="B48" i="33" s="1"/>
  <c r="A49" i="33" s="1"/>
  <c r="B49" i="33" s="1"/>
  <c r="A50" i="33" s="1"/>
  <c r="B50" i="33" s="1"/>
  <c r="A51" i="33" s="1"/>
  <c r="B51" i="33" s="1"/>
  <c r="A52" i="33" s="1"/>
  <c r="B52" i="33" s="1"/>
  <c r="A53" i="33" s="1"/>
  <c r="B53" i="33" s="1"/>
  <c r="A54" i="33" s="1"/>
  <c r="B54" i="33" s="1"/>
  <c r="A55" i="33" s="1"/>
  <c r="B55" i="33" s="1"/>
  <c r="A56" i="33" s="1"/>
  <c r="B56" i="33" s="1"/>
  <c r="A57" i="33" s="1"/>
  <c r="B57" i="33" s="1"/>
  <c r="A58" i="33" s="1"/>
  <c r="B58" i="33" s="1"/>
  <c r="A59" i="33" s="1"/>
  <c r="B59" i="33" s="1"/>
  <c r="A60" i="33" s="1"/>
  <c r="B60" i="33" s="1"/>
  <c r="A61" i="33" s="1"/>
  <c r="B61" i="33" s="1"/>
  <c r="A62" i="33" s="1"/>
  <c r="B62" i="33" s="1"/>
  <c r="A63" i="33" s="1"/>
  <c r="B63" i="33" s="1"/>
  <c r="A64" i="33" s="1"/>
  <c r="B64" i="33" s="1"/>
  <c r="A65" i="33" s="1"/>
  <c r="B65" i="33" s="1"/>
  <c r="A66" i="33" s="1"/>
  <c r="B66" i="33" s="1"/>
  <c r="A67" i="33" s="1"/>
  <c r="B67" i="33" s="1"/>
  <c r="A68" i="33" s="1"/>
  <c r="B68" i="33" s="1"/>
  <c r="A69" i="33" s="1"/>
  <c r="B69" i="33" s="1"/>
  <c r="A70" i="33" s="1"/>
  <c r="B70" i="33" s="1"/>
  <c r="A71" i="33" s="1"/>
  <c r="B71" i="33" s="1"/>
  <c r="A72" i="33" s="1"/>
  <c r="B72" i="33" s="1"/>
  <c r="A73" i="33" s="1"/>
  <c r="B73" i="33" s="1"/>
  <c r="A74" i="33" s="1"/>
  <c r="B74" i="33" s="1"/>
  <c r="A75" i="33" s="1"/>
  <c r="B75" i="33" s="1"/>
  <c r="A76" i="33" s="1"/>
  <c r="B76" i="33" s="1"/>
  <c r="A77" i="33" s="1"/>
  <c r="B77" i="33" s="1"/>
  <c r="A78" i="33" s="1"/>
  <c r="B78" i="33" s="1"/>
  <c r="A79" i="33" s="1"/>
  <c r="B79" i="33" s="1"/>
  <c r="A80" i="33" s="1"/>
  <c r="B80" i="33" s="1"/>
  <c r="A81" i="33" s="1"/>
  <c r="B81" i="33" s="1"/>
  <c r="A82" i="33" s="1"/>
  <c r="B82" i="33" s="1"/>
  <c r="A83" i="33" s="1"/>
  <c r="B83" i="33" s="1"/>
  <c r="A84" i="33" s="1"/>
  <c r="B84" i="33" s="1"/>
  <c r="A85" i="33" s="1"/>
  <c r="B85" i="33" s="1"/>
  <c r="A86" i="33" s="1"/>
  <c r="B86" i="33" s="1"/>
  <c r="A87" i="33" s="1"/>
  <c r="B87" i="33" s="1"/>
  <c r="A88" i="33" s="1"/>
  <c r="B88" i="33" s="1"/>
  <c r="A89" i="33" s="1"/>
  <c r="B89" i="33" s="1"/>
  <c r="A90" i="33" s="1"/>
  <c r="B90" i="33" s="1"/>
  <c r="A91" i="33" s="1"/>
  <c r="B91" i="33" s="1"/>
  <c r="A92" i="33" s="1"/>
  <c r="B92" i="33" s="1"/>
  <c r="A93" i="33" s="1"/>
  <c r="B93" i="33" s="1"/>
  <c r="A94" i="33" s="1"/>
  <c r="B94" i="33" s="1"/>
  <c r="A95" i="33" s="1"/>
  <c r="B95" i="33" s="1"/>
  <c r="A96" i="33" s="1"/>
  <c r="B96" i="33" s="1"/>
  <c r="A97" i="33" s="1"/>
  <c r="B97" i="33" s="1"/>
  <c r="A98" i="33" s="1"/>
  <c r="B98" i="33" s="1"/>
  <c r="A99" i="33" s="1"/>
  <c r="B99" i="33" s="1"/>
  <c r="A100" i="33" s="1"/>
  <c r="B100" i="33" s="1"/>
  <c r="D21" i="33"/>
  <c r="D20" i="33"/>
  <c r="D19" i="33"/>
  <c r="D18" i="33"/>
  <c r="D17" i="33"/>
  <c r="D16" i="33"/>
  <c r="D15" i="33"/>
  <c r="B15" i="33"/>
  <c r="A16" i="33" s="1"/>
  <c r="B16" i="33" s="1"/>
  <c r="A17" i="33" s="1"/>
  <c r="B17" i="33" s="1"/>
  <c r="A18" i="33" s="1"/>
  <c r="B18" i="33" s="1"/>
  <c r="A19" i="33" s="1"/>
  <c r="B19" i="33" s="1"/>
  <c r="A20" i="33" s="1"/>
  <c r="B20" i="33" s="1"/>
  <c r="A21" i="33" s="1"/>
  <c r="B21" i="33" s="1"/>
  <c r="C8" i="33"/>
  <c r="E15" i="33" s="1"/>
  <c r="D129" i="32"/>
  <c r="D128" i="32"/>
  <c r="B128" i="32"/>
  <c r="D127" i="32"/>
  <c r="B127" i="32"/>
  <c r="D126" i="32"/>
  <c r="B126" i="32"/>
  <c r="D125" i="32"/>
  <c r="B125" i="32"/>
  <c r="D124" i="32"/>
  <c r="B124" i="32"/>
  <c r="D123" i="32"/>
  <c r="B123" i="32"/>
  <c r="D122" i="32"/>
  <c r="B122" i="32"/>
  <c r="D121" i="32"/>
  <c r="B121" i="32"/>
  <c r="D120" i="32"/>
  <c r="B120" i="32"/>
  <c r="D119" i="32"/>
  <c r="D118" i="32"/>
  <c r="D117" i="32"/>
  <c r="D116" i="32"/>
  <c r="D115" i="32"/>
  <c r="D114" i="32"/>
  <c r="D113" i="32"/>
  <c r="B113" i="32"/>
  <c r="A114" i="32" s="1"/>
  <c r="B114" i="32" s="1"/>
  <c r="A115" i="32" s="1"/>
  <c r="B115" i="32" s="1"/>
  <c r="A116" i="32" s="1"/>
  <c r="B116" i="32" s="1"/>
  <c r="A117" i="32" s="1"/>
  <c r="B117" i="32" s="1"/>
  <c r="A118" i="32" s="1"/>
  <c r="B118" i="32" s="1"/>
  <c r="A119" i="32" s="1"/>
  <c r="B119" i="32" s="1"/>
  <c r="D112" i="32"/>
  <c r="B112" i="32"/>
  <c r="D111" i="32"/>
  <c r="B111" i="32"/>
  <c r="D110" i="32"/>
  <c r="D109" i="32"/>
  <c r="B109" i="32"/>
  <c r="A110" i="32" s="1"/>
  <c r="B110" i="32" s="1"/>
  <c r="A109" i="32"/>
  <c r="D108" i="32"/>
  <c r="B108" i="32"/>
  <c r="D107" i="32"/>
  <c r="D106" i="32"/>
  <c r="D105" i="32"/>
  <c r="D104" i="32"/>
  <c r="D103" i="32"/>
  <c r="D102" i="32"/>
  <c r="D101" i="32"/>
  <c r="B101" i="32"/>
  <c r="A102" i="32" s="1"/>
  <c r="B102" i="32" s="1"/>
  <c r="A103" i="32" s="1"/>
  <c r="B103" i="32" s="1"/>
  <c r="A104" i="32" s="1"/>
  <c r="B104" i="32" s="1"/>
  <c r="A105" i="32" s="1"/>
  <c r="B105" i="32" s="1"/>
  <c r="A106" i="32" s="1"/>
  <c r="B106" i="32" s="1"/>
  <c r="A107" i="32" s="1"/>
  <c r="B107" i="32" s="1"/>
  <c r="D100" i="32"/>
  <c r="D99" i="32"/>
  <c r="D98" i="32"/>
  <c r="D97" i="32"/>
  <c r="D96" i="32"/>
  <c r="D95" i="32"/>
  <c r="D94" i="32"/>
  <c r="D93" i="32"/>
  <c r="D92" i="32"/>
  <c r="D91" i="32"/>
  <c r="D90" i="32"/>
  <c r="D89" i="32"/>
  <c r="D88" i="32"/>
  <c r="D87" i="32"/>
  <c r="D86" i="32"/>
  <c r="D85" i="32"/>
  <c r="D84" i="32"/>
  <c r="D83" i="32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B22" i="32"/>
  <c r="A23" i="32" s="1"/>
  <c r="B23" i="32" s="1"/>
  <c r="A24" i="32" s="1"/>
  <c r="B24" i="32" s="1"/>
  <c r="A25" i="32" s="1"/>
  <c r="B25" i="32" s="1"/>
  <c r="A26" i="32" s="1"/>
  <c r="B26" i="32" s="1"/>
  <c r="A27" i="32" s="1"/>
  <c r="B27" i="32" s="1"/>
  <c r="A28" i="32" s="1"/>
  <c r="B28" i="32" s="1"/>
  <c r="A29" i="32" s="1"/>
  <c r="B29" i="32" s="1"/>
  <c r="A30" i="32" s="1"/>
  <c r="B30" i="32" s="1"/>
  <c r="A31" i="32" s="1"/>
  <c r="B31" i="32" s="1"/>
  <c r="A32" i="32" s="1"/>
  <c r="B32" i="32" s="1"/>
  <c r="A33" i="32" s="1"/>
  <c r="B33" i="32" s="1"/>
  <c r="A34" i="32" s="1"/>
  <c r="B34" i="32" s="1"/>
  <c r="A35" i="32" s="1"/>
  <c r="B35" i="32" s="1"/>
  <c r="A36" i="32" s="1"/>
  <c r="B36" i="32" s="1"/>
  <c r="A37" i="32" s="1"/>
  <c r="B37" i="32" s="1"/>
  <c r="A38" i="32" s="1"/>
  <c r="B38" i="32" s="1"/>
  <c r="A39" i="32" s="1"/>
  <c r="B39" i="32" s="1"/>
  <c r="A40" i="32" s="1"/>
  <c r="B40" i="32" s="1"/>
  <c r="A41" i="32" s="1"/>
  <c r="B41" i="32" s="1"/>
  <c r="A42" i="32" s="1"/>
  <c r="B42" i="32" s="1"/>
  <c r="A43" i="32" s="1"/>
  <c r="B43" i="32" s="1"/>
  <c r="A44" i="32" s="1"/>
  <c r="B44" i="32" s="1"/>
  <c r="A45" i="32" s="1"/>
  <c r="B45" i="32" s="1"/>
  <c r="A46" i="32" s="1"/>
  <c r="B46" i="32" s="1"/>
  <c r="A47" i="32" s="1"/>
  <c r="B47" i="32" s="1"/>
  <c r="A48" i="32" s="1"/>
  <c r="B48" i="32" s="1"/>
  <c r="A49" i="32" s="1"/>
  <c r="B49" i="32" s="1"/>
  <c r="A50" i="32" s="1"/>
  <c r="B50" i="32" s="1"/>
  <c r="A51" i="32" s="1"/>
  <c r="B51" i="32" s="1"/>
  <c r="A52" i="32" s="1"/>
  <c r="B52" i="32" s="1"/>
  <c r="A53" i="32" s="1"/>
  <c r="B53" i="32" s="1"/>
  <c r="A54" i="32" s="1"/>
  <c r="B54" i="32" s="1"/>
  <c r="A55" i="32" s="1"/>
  <c r="B55" i="32" s="1"/>
  <c r="A56" i="32" s="1"/>
  <c r="B56" i="32" s="1"/>
  <c r="A57" i="32" s="1"/>
  <c r="B57" i="32" s="1"/>
  <c r="A58" i="32" s="1"/>
  <c r="B58" i="32" s="1"/>
  <c r="A59" i="32" s="1"/>
  <c r="B59" i="32" s="1"/>
  <c r="A60" i="32" s="1"/>
  <c r="B60" i="32" s="1"/>
  <c r="A61" i="32" s="1"/>
  <c r="B61" i="32" s="1"/>
  <c r="A62" i="32" s="1"/>
  <c r="B62" i="32" s="1"/>
  <c r="A63" i="32" s="1"/>
  <c r="B63" i="32" s="1"/>
  <c r="A64" i="32" s="1"/>
  <c r="B64" i="32" s="1"/>
  <c r="A65" i="32" s="1"/>
  <c r="B65" i="32" s="1"/>
  <c r="A66" i="32" s="1"/>
  <c r="B66" i="32" s="1"/>
  <c r="A67" i="32" s="1"/>
  <c r="B67" i="32" s="1"/>
  <c r="A68" i="32" s="1"/>
  <c r="B68" i="32" s="1"/>
  <c r="A69" i="32" s="1"/>
  <c r="B69" i="32" s="1"/>
  <c r="A70" i="32" s="1"/>
  <c r="B70" i="32" s="1"/>
  <c r="A71" i="32" s="1"/>
  <c r="B71" i="32" s="1"/>
  <c r="A72" i="32" s="1"/>
  <c r="B72" i="32" s="1"/>
  <c r="A73" i="32" s="1"/>
  <c r="B73" i="32" s="1"/>
  <c r="A74" i="32" s="1"/>
  <c r="B74" i="32" s="1"/>
  <c r="A75" i="32" s="1"/>
  <c r="B75" i="32" s="1"/>
  <c r="A76" i="32" s="1"/>
  <c r="B76" i="32" s="1"/>
  <c r="A77" i="32" s="1"/>
  <c r="B77" i="32" s="1"/>
  <c r="A78" i="32" s="1"/>
  <c r="B78" i="32" s="1"/>
  <c r="A79" i="32" s="1"/>
  <c r="B79" i="32" s="1"/>
  <c r="A80" i="32" s="1"/>
  <c r="B80" i="32" s="1"/>
  <c r="A81" i="32" s="1"/>
  <c r="B81" i="32" s="1"/>
  <c r="A82" i="32" s="1"/>
  <c r="B82" i="32" s="1"/>
  <c r="A83" i="32" s="1"/>
  <c r="B83" i="32" s="1"/>
  <c r="A84" i="32" s="1"/>
  <c r="B84" i="32" s="1"/>
  <c r="A85" i="32" s="1"/>
  <c r="B85" i="32" s="1"/>
  <c r="A86" i="32" s="1"/>
  <c r="B86" i="32" s="1"/>
  <c r="A87" i="32" s="1"/>
  <c r="B87" i="32" s="1"/>
  <c r="A88" i="32" s="1"/>
  <c r="B88" i="32" s="1"/>
  <c r="A89" i="32" s="1"/>
  <c r="B89" i="32" s="1"/>
  <c r="A90" i="32" s="1"/>
  <c r="B90" i="32" s="1"/>
  <c r="A91" i="32" s="1"/>
  <c r="B91" i="32" s="1"/>
  <c r="A92" i="32" s="1"/>
  <c r="B92" i="32" s="1"/>
  <c r="A93" i="32" s="1"/>
  <c r="B93" i="32" s="1"/>
  <c r="A94" i="32" s="1"/>
  <c r="B94" i="32" s="1"/>
  <c r="A95" i="32" s="1"/>
  <c r="B95" i="32" s="1"/>
  <c r="A96" i="32" s="1"/>
  <c r="B96" i="32" s="1"/>
  <c r="A97" i="32" s="1"/>
  <c r="B97" i="32" s="1"/>
  <c r="A98" i="32" s="1"/>
  <c r="B98" i="32" s="1"/>
  <c r="A99" i="32" s="1"/>
  <c r="B99" i="32" s="1"/>
  <c r="A100" i="32" s="1"/>
  <c r="B100" i="32" s="1"/>
  <c r="D21" i="32"/>
  <c r="D20" i="32"/>
  <c r="D19" i="32"/>
  <c r="D18" i="32"/>
  <c r="D17" i="32"/>
  <c r="D16" i="32"/>
  <c r="D15" i="32"/>
  <c r="B15" i="32"/>
  <c r="A16" i="32" s="1"/>
  <c r="B16" i="32" s="1"/>
  <c r="C8" i="32"/>
  <c r="E15" i="32" s="1"/>
  <c r="D129" i="31"/>
  <c r="D128" i="31"/>
  <c r="B128" i="31"/>
  <c r="D127" i="31"/>
  <c r="B127" i="31"/>
  <c r="D126" i="31"/>
  <c r="B126" i="31"/>
  <c r="D125" i="31"/>
  <c r="B125" i="31"/>
  <c r="D124" i="31"/>
  <c r="B124" i="31"/>
  <c r="D123" i="31"/>
  <c r="B123" i="31"/>
  <c r="D122" i="31"/>
  <c r="B122" i="31"/>
  <c r="D121" i="31"/>
  <c r="B121" i="31"/>
  <c r="D120" i="31"/>
  <c r="B120" i="31"/>
  <c r="D119" i="31"/>
  <c r="D118" i="31"/>
  <c r="D117" i="31"/>
  <c r="D116" i="31"/>
  <c r="D115" i="31"/>
  <c r="D114" i="31"/>
  <c r="D113" i="31"/>
  <c r="B113" i="31"/>
  <c r="A114" i="31" s="1"/>
  <c r="B114" i="31" s="1"/>
  <c r="A115" i="31" s="1"/>
  <c r="B115" i="31" s="1"/>
  <c r="A116" i="31" s="1"/>
  <c r="B116" i="31" s="1"/>
  <c r="A117" i="31" s="1"/>
  <c r="B117" i="31" s="1"/>
  <c r="A118" i="31" s="1"/>
  <c r="B118" i="31" s="1"/>
  <c r="A119" i="31" s="1"/>
  <c r="B119" i="31" s="1"/>
  <c r="D112" i="31"/>
  <c r="B112" i="31"/>
  <c r="D111" i="31"/>
  <c r="B111" i="31"/>
  <c r="D110" i="31"/>
  <c r="D109" i="31"/>
  <c r="D108" i="31"/>
  <c r="B108" i="31"/>
  <c r="A109" i="31" s="1"/>
  <c r="B109" i="31" s="1"/>
  <c r="A110" i="31" s="1"/>
  <c r="B110" i="31" s="1"/>
  <c r="D107" i="31"/>
  <c r="D106" i="31"/>
  <c r="D105" i="31"/>
  <c r="D104" i="31"/>
  <c r="D103" i="31"/>
  <c r="A103" i="31"/>
  <c r="B103" i="31" s="1"/>
  <c r="A104" i="31" s="1"/>
  <c r="B104" i="31" s="1"/>
  <c r="A105" i="31" s="1"/>
  <c r="B105" i="31" s="1"/>
  <c r="A106" i="31" s="1"/>
  <c r="B106" i="31" s="1"/>
  <c r="A107" i="31" s="1"/>
  <c r="B107" i="31" s="1"/>
  <c r="D102" i="31"/>
  <c r="A102" i="31"/>
  <c r="B102" i="31" s="1"/>
  <c r="D101" i="31"/>
  <c r="B101" i="31"/>
  <c r="D100" i="31"/>
  <c r="D99" i="31"/>
  <c r="D98" i="31"/>
  <c r="D97" i="31"/>
  <c r="D96" i="31"/>
  <c r="D95" i="31"/>
  <c r="D94" i="31"/>
  <c r="D93" i="31"/>
  <c r="D92" i="31"/>
  <c r="D91" i="31"/>
  <c r="D90" i="31"/>
  <c r="D89" i="31"/>
  <c r="D88" i="3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A24" i="31"/>
  <c r="B24" i="31" s="1"/>
  <c r="A25" i="31" s="1"/>
  <c r="B25" i="31" s="1"/>
  <c r="A26" i="31" s="1"/>
  <c r="B26" i="31" s="1"/>
  <c r="A27" i="31" s="1"/>
  <c r="B27" i="31" s="1"/>
  <c r="A28" i="31" s="1"/>
  <c r="B28" i="31" s="1"/>
  <c r="A29" i="31" s="1"/>
  <c r="B29" i="31" s="1"/>
  <c r="A30" i="31" s="1"/>
  <c r="B30" i="31" s="1"/>
  <c r="A31" i="31" s="1"/>
  <c r="B31" i="31" s="1"/>
  <c r="A32" i="31" s="1"/>
  <c r="B32" i="31" s="1"/>
  <c r="A33" i="31" s="1"/>
  <c r="B33" i="31" s="1"/>
  <c r="A34" i="31" s="1"/>
  <c r="B34" i="31" s="1"/>
  <c r="A35" i="31" s="1"/>
  <c r="B35" i="31" s="1"/>
  <c r="A36" i="31" s="1"/>
  <c r="B36" i="31" s="1"/>
  <c r="A37" i="31" s="1"/>
  <c r="B37" i="31" s="1"/>
  <c r="A38" i="31" s="1"/>
  <c r="B38" i="31" s="1"/>
  <c r="A39" i="31" s="1"/>
  <c r="B39" i="31" s="1"/>
  <c r="A40" i="31" s="1"/>
  <c r="B40" i="31" s="1"/>
  <c r="A41" i="31" s="1"/>
  <c r="B41" i="31" s="1"/>
  <c r="A42" i="31" s="1"/>
  <c r="B42" i="31" s="1"/>
  <c r="A43" i="31" s="1"/>
  <c r="B43" i="31" s="1"/>
  <c r="A44" i="31" s="1"/>
  <c r="B44" i="31" s="1"/>
  <c r="A45" i="31" s="1"/>
  <c r="B45" i="31" s="1"/>
  <c r="A46" i="31" s="1"/>
  <c r="B46" i="31" s="1"/>
  <c r="A47" i="31" s="1"/>
  <c r="B47" i="31" s="1"/>
  <c r="A48" i="31" s="1"/>
  <c r="B48" i="31" s="1"/>
  <c r="A49" i="31" s="1"/>
  <c r="B49" i="31" s="1"/>
  <c r="A50" i="31" s="1"/>
  <c r="B50" i="31" s="1"/>
  <c r="A51" i="31" s="1"/>
  <c r="B51" i="31" s="1"/>
  <c r="A52" i="31" s="1"/>
  <c r="B52" i="31" s="1"/>
  <c r="A53" i="31" s="1"/>
  <c r="B53" i="31" s="1"/>
  <c r="A54" i="31" s="1"/>
  <c r="B54" i="31" s="1"/>
  <c r="A55" i="31" s="1"/>
  <c r="B55" i="31" s="1"/>
  <c r="A56" i="31" s="1"/>
  <c r="B56" i="31" s="1"/>
  <c r="A57" i="31" s="1"/>
  <c r="B57" i="31" s="1"/>
  <c r="A58" i="31" s="1"/>
  <c r="B58" i="31" s="1"/>
  <c r="A59" i="31" s="1"/>
  <c r="B59" i="31" s="1"/>
  <c r="A60" i="31" s="1"/>
  <c r="B60" i="31" s="1"/>
  <c r="A61" i="31" s="1"/>
  <c r="B61" i="31" s="1"/>
  <c r="A62" i="31" s="1"/>
  <c r="B62" i="31" s="1"/>
  <c r="A63" i="31" s="1"/>
  <c r="B63" i="31" s="1"/>
  <c r="A64" i="31" s="1"/>
  <c r="B64" i="31" s="1"/>
  <c r="A65" i="31" s="1"/>
  <c r="B65" i="31" s="1"/>
  <c r="A66" i="31" s="1"/>
  <c r="B66" i="31" s="1"/>
  <c r="A67" i="31" s="1"/>
  <c r="B67" i="31" s="1"/>
  <c r="A68" i="31" s="1"/>
  <c r="B68" i="31" s="1"/>
  <c r="A69" i="31" s="1"/>
  <c r="B69" i="31" s="1"/>
  <c r="A70" i="31" s="1"/>
  <c r="B70" i="31" s="1"/>
  <c r="A71" i="31" s="1"/>
  <c r="B71" i="31" s="1"/>
  <c r="A72" i="31" s="1"/>
  <c r="B72" i="31" s="1"/>
  <c r="A73" i="31" s="1"/>
  <c r="B73" i="31" s="1"/>
  <c r="A74" i="31" s="1"/>
  <c r="B74" i="31" s="1"/>
  <c r="A75" i="31" s="1"/>
  <c r="B75" i="31" s="1"/>
  <c r="A76" i="31" s="1"/>
  <c r="B76" i="31" s="1"/>
  <c r="A77" i="31" s="1"/>
  <c r="B77" i="31" s="1"/>
  <c r="A78" i="31" s="1"/>
  <c r="B78" i="31" s="1"/>
  <c r="A79" i="31" s="1"/>
  <c r="B79" i="31" s="1"/>
  <c r="A80" i="31" s="1"/>
  <c r="B80" i="31" s="1"/>
  <c r="A81" i="31" s="1"/>
  <c r="B81" i="31" s="1"/>
  <c r="A82" i="31" s="1"/>
  <c r="B82" i="31" s="1"/>
  <c r="A83" i="31" s="1"/>
  <c r="B83" i="31" s="1"/>
  <c r="A84" i="31" s="1"/>
  <c r="B84" i="31" s="1"/>
  <c r="A85" i="31" s="1"/>
  <c r="B85" i="31" s="1"/>
  <c r="A86" i="31" s="1"/>
  <c r="B86" i="31" s="1"/>
  <c r="A87" i="31" s="1"/>
  <c r="B87" i="31" s="1"/>
  <c r="A88" i="31" s="1"/>
  <c r="B88" i="31" s="1"/>
  <c r="A89" i="31" s="1"/>
  <c r="B89" i="31" s="1"/>
  <c r="A90" i="31" s="1"/>
  <c r="B90" i="31" s="1"/>
  <c r="A91" i="31" s="1"/>
  <c r="B91" i="31" s="1"/>
  <c r="A92" i="31" s="1"/>
  <c r="B92" i="31" s="1"/>
  <c r="A93" i="31" s="1"/>
  <c r="B93" i="31" s="1"/>
  <c r="A94" i="31" s="1"/>
  <c r="B94" i="31" s="1"/>
  <c r="A95" i="31" s="1"/>
  <c r="B95" i="31" s="1"/>
  <c r="A96" i="31" s="1"/>
  <c r="B96" i="31" s="1"/>
  <c r="A97" i="31" s="1"/>
  <c r="B97" i="31" s="1"/>
  <c r="A98" i="31" s="1"/>
  <c r="B98" i="31" s="1"/>
  <c r="A99" i="31" s="1"/>
  <c r="B99" i="31" s="1"/>
  <c r="A100" i="31" s="1"/>
  <c r="B100" i="31" s="1"/>
  <c r="D23" i="31"/>
  <c r="D22" i="31"/>
  <c r="B22" i="31"/>
  <c r="A23" i="31" s="1"/>
  <c r="B23" i="31" s="1"/>
  <c r="D21" i="31"/>
  <c r="D20" i="31"/>
  <c r="D19" i="31"/>
  <c r="D18" i="31"/>
  <c r="D17" i="31"/>
  <c r="D16" i="31"/>
  <c r="D15" i="31"/>
  <c r="B15" i="31"/>
  <c r="A16" i="31" s="1"/>
  <c r="B16" i="31" s="1"/>
  <c r="A17" i="31" s="1"/>
  <c r="B17" i="31" s="1"/>
  <c r="A18" i="31" s="1"/>
  <c r="B18" i="31" s="1"/>
  <c r="A19" i="31" s="1"/>
  <c r="B19" i="31" s="1"/>
  <c r="A20" i="31" s="1"/>
  <c r="B20" i="31" s="1"/>
  <c r="A21" i="31" s="1"/>
  <c r="B21" i="31" s="1"/>
  <c r="C8" i="31"/>
  <c r="E16" i="31" s="1"/>
  <c r="F16" i="31" s="1"/>
  <c r="D129" i="30"/>
  <c r="D128" i="30"/>
  <c r="B128" i="30"/>
  <c r="D127" i="30"/>
  <c r="B127" i="30"/>
  <c r="D126" i="30"/>
  <c r="B126" i="30"/>
  <c r="D125" i="30"/>
  <c r="B125" i="30"/>
  <c r="D124" i="30"/>
  <c r="B124" i="30"/>
  <c r="D123" i="30"/>
  <c r="B123" i="30"/>
  <c r="D122" i="30"/>
  <c r="B122" i="30"/>
  <c r="D121" i="30"/>
  <c r="B121" i="30"/>
  <c r="D120" i="30"/>
  <c r="B120" i="30"/>
  <c r="D119" i="30"/>
  <c r="D118" i="30"/>
  <c r="D117" i="30"/>
  <c r="D116" i="30"/>
  <c r="D115" i="30"/>
  <c r="D114" i="30"/>
  <c r="D113" i="30"/>
  <c r="B113" i="30"/>
  <c r="A114" i="30" s="1"/>
  <c r="B114" i="30" s="1"/>
  <c r="A115" i="30" s="1"/>
  <c r="B115" i="30" s="1"/>
  <c r="A116" i="30" s="1"/>
  <c r="B116" i="30" s="1"/>
  <c r="A117" i="30" s="1"/>
  <c r="B117" i="30" s="1"/>
  <c r="A118" i="30" s="1"/>
  <c r="B118" i="30" s="1"/>
  <c r="A119" i="30" s="1"/>
  <c r="B119" i="30" s="1"/>
  <c r="D112" i="30"/>
  <c r="B112" i="30"/>
  <c r="D111" i="30"/>
  <c r="B111" i="30"/>
  <c r="D110" i="30"/>
  <c r="D109" i="30"/>
  <c r="D108" i="30"/>
  <c r="B108" i="30"/>
  <c r="A109" i="30" s="1"/>
  <c r="B109" i="30" s="1"/>
  <c r="A110" i="30" s="1"/>
  <c r="B110" i="30" s="1"/>
  <c r="D107" i="30"/>
  <c r="D106" i="30"/>
  <c r="D105" i="30"/>
  <c r="D104" i="30"/>
  <c r="D103" i="30"/>
  <c r="A103" i="30"/>
  <c r="B103" i="30" s="1"/>
  <c r="A104" i="30" s="1"/>
  <c r="B104" i="30" s="1"/>
  <c r="A105" i="30" s="1"/>
  <c r="B105" i="30" s="1"/>
  <c r="A106" i="30" s="1"/>
  <c r="B106" i="30" s="1"/>
  <c r="A107" i="30" s="1"/>
  <c r="B107" i="30" s="1"/>
  <c r="D102" i="30"/>
  <c r="A102" i="30"/>
  <c r="B102" i="30" s="1"/>
  <c r="D101" i="30"/>
  <c r="B101" i="30"/>
  <c r="D100" i="30"/>
  <c r="D99" i="30"/>
  <c r="D98" i="30"/>
  <c r="D97" i="30"/>
  <c r="D96" i="30"/>
  <c r="D95" i="30"/>
  <c r="D94" i="30"/>
  <c r="D93" i="30"/>
  <c r="D92" i="30"/>
  <c r="D91" i="30"/>
  <c r="D90" i="30"/>
  <c r="D89" i="30"/>
  <c r="D88" i="30"/>
  <c r="D87" i="30"/>
  <c r="D86" i="30"/>
  <c r="D85" i="30"/>
  <c r="D84" i="30"/>
  <c r="D83" i="30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B22" i="30"/>
  <c r="A23" i="30" s="1"/>
  <c r="B23" i="30" s="1"/>
  <c r="A24" i="30" s="1"/>
  <c r="B24" i="30" s="1"/>
  <c r="A25" i="30" s="1"/>
  <c r="B25" i="30" s="1"/>
  <c r="A26" i="30" s="1"/>
  <c r="B26" i="30" s="1"/>
  <c r="A27" i="30" s="1"/>
  <c r="B27" i="30" s="1"/>
  <c r="A28" i="30" s="1"/>
  <c r="B28" i="30" s="1"/>
  <c r="A29" i="30" s="1"/>
  <c r="B29" i="30" s="1"/>
  <c r="A30" i="30" s="1"/>
  <c r="B30" i="30" s="1"/>
  <c r="A31" i="30" s="1"/>
  <c r="B31" i="30" s="1"/>
  <c r="A32" i="30" s="1"/>
  <c r="B32" i="30" s="1"/>
  <c r="A33" i="30" s="1"/>
  <c r="B33" i="30" s="1"/>
  <c r="A34" i="30" s="1"/>
  <c r="B34" i="30" s="1"/>
  <c r="A35" i="30" s="1"/>
  <c r="B35" i="30" s="1"/>
  <c r="A36" i="30" s="1"/>
  <c r="B36" i="30" s="1"/>
  <c r="A37" i="30" s="1"/>
  <c r="B37" i="30" s="1"/>
  <c r="A38" i="30" s="1"/>
  <c r="B38" i="30" s="1"/>
  <c r="A39" i="30" s="1"/>
  <c r="B39" i="30" s="1"/>
  <c r="A40" i="30" s="1"/>
  <c r="B40" i="30" s="1"/>
  <c r="A41" i="30" s="1"/>
  <c r="B41" i="30" s="1"/>
  <c r="A42" i="30" s="1"/>
  <c r="B42" i="30" s="1"/>
  <c r="A43" i="30" s="1"/>
  <c r="B43" i="30" s="1"/>
  <c r="A44" i="30" s="1"/>
  <c r="B44" i="30" s="1"/>
  <c r="A45" i="30" s="1"/>
  <c r="B45" i="30" s="1"/>
  <c r="A46" i="30" s="1"/>
  <c r="B46" i="30" s="1"/>
  <c r="A47" i="30" s="1"/>
  <c r="B47" i="30" s="1"/>
  <c r="A48" i="30" s="1"/>
  <c r="B48" i="30" s="1"/>
  <c r="A49" i="30" s="1"/>
  <c r="B49" i="30" s="1"/>
  <c r="A50" i="30" s="1"/>
  <c r="B50" i="30" s="1"/>
  <c r="A51" i="30" s="1"/>
  <c r="B51" i="30" s="1"/>
  <c r="A52" i="30" s="1"/>
  <c r="B52" i="30" s="1"/>
  <c r="A53" i="30" s="1"/>
  <c r="B53" i="30" s="1"/>
  <c r="A54" i="30" s="1"/>
  <c r="B54" i="30" s="1"/>
  <c r="A55" i="30" s="1"/>
  <c r="B55" i="30" s="1"/>
  <c r="A56" i="30" s="1"/>
  <c r="B56" i="30" s="1"/>
  <c r="A57" i="30" s="1"/>
  <c r="B57" i="30" s="1"/>
  <c r="A58" i="30" s="1"/>
  <c r="B58" i="30" s="1"/>
  <c r="A59" i="30" s="1"/>
  <c r="B59" i="30" s="1"/>
  <c r="A60" i="30" s="1"/>
  <c r="B60" i="30" s="1"/>
  <c r="A61" i="30" s="1"/>
  <c r="B61" i="30" s="1"/>
  <c r="A62" i="30" s="1"/>
  <c r="B62" i="30" s="1"/>
  <c r="A63" i="30" s="1"/>
  <c r="B63" i="30" s="1"/>
  <c r="A64" i="30" s="1"/>
  <c r="B64" i="30" s="1"/>
  <c r="A65" i="30" s="1"/>
  <c r="B65" i="30" s="1"/>
  <c r="A66" i="30" s="1"/>
  <c r="B66" i="30" s="1"/>
  <c r="A67" i="30" s="1"/>
  <c r="B67" i="30" s="1"/>
  <c r="A68" i="30" s="1"/>
  <c r="B68" i="30" s="1"/>
  <c r="A69" i="30" s="1"/>
  <c r="B69" i="30" s="1"/>
  <c r="A70" i="30" s="1"/>
  <c r="B70" i="30" s="1"/>
  <c r="A71" i="30" s="1"/>
  <c r="B71" i="30" s="1"/>
  <c r="A72" i="30" s="1"/>
  <c r="B72" i="30" s="1"/>
  <c r="A73" i="30" s="1"/>
  <c r="B73" i="30" s="1"/>
  <c r="A74" i="30" s="1"/>
  <c r="B74" i="30" s="1"/>
  <c r="A75" i="30" s="1"/>
  <c r="B75" i="30" s="1"/>
  <c r="A76" i="30" s="1"/>
  <c r="B76" i="30" s="1"/>
  <c r="A77" i="30" s="1"/>
  <c r="B77" i="30" s="1"/>
  <c r="A78" i="30" s="1"/>
  <c r="B78" i="30" s="1"/>
  <c r="A79" i="30" s="1"/>
  <c r="B79" i="30" s="1"/>
  <c r="A80" i="30" s="1"/>
  <c r="B80" i="30" s="1"/>
  <c r="A81" i="30" s="1"/>
  <c r="B81" i="30" s="1"/>
  <c r="A82" i="30" s="1"/>
  <c r="B82" i="30" s="1"/>
  <c r="A83" i="30" s="1"/>
  <c r="B83" i="30" s="1"/>
  <c r="A84" i="30" s="1"/>
  <c r="B84" i="30" s="1"/>
  <c r="A85" i="30" s="1"/>
  <c r="B85" i="30" s="1"/>
  <c r="A86" i="30" s="1"/>
  <c r="B86" i="30" s="1"/>
  <c r="A87" i="30" s="1"/>
  <c r="B87" i="30" s="1"/>
  <c r="A88" i="30" s="1"/>
  <c r="B88" i="30" s="1"/>
  <c r="A89" i="30" s="1"/>
  <c r="B89" i="30" s="1"/>
  <c r="A90" i="30" s="1"/>
  <c r="B90" i="30" s="1"/>
  <c r="A91" i="30" s="1"/>
  <c r="B91" i="30" s="1"/>
  <c r="A92" i="30" s="1"/>
  <c r="B92" i="30" s="1"/>
  <c r="A93" i="30" s="1"/>
  <c r="B93" i="30" s="1"/>
  <c r="A94" i="30" s="1"/>
  <c r="B94" i="30" s="1"/>
  <c r="A95" i="30" s="1"/>
  <c r="B95" i="30" s="1"/>
  <c r="A96" i="30" s="1"/>
  <c r="B96" i="30" s="1"/>
  <c r="A97" i="30" s="1"/>
  <c r="B97" i="30" s="1"/>
  <c r="A98" i="30" s="1"/>
  <c r="B98" i="30" s="1"/>
  <c r="A99" i="30" s="1"/>
  <c r="B99" i="30" s="1"/>
  <c r="A100" i="30" s="1"/>
  <c r="B100" i="30" s="1"/>
  <c r="D21" i="30"/>
  <c r="D20" i="30"/>
  <c r="D19" i="30"/>
  <c r="D18" i="30"/>
  <c r="D17" i="30"/>
  <c r="D16" i="30"/>
  <c r="D15" i="30"/>
  <c r="B15" i="30"/>
  <c r="A16" i="30" s="1"/>
  <c r="B16" i="30" s="1"/>
  <c r="A17" i="30" s="1"/>
  <c r="B17" i="30" s="1"/>
  <c r="A18" i="30" s="1"/>
  <c r="B18" i="30" s="1"/>
  <c r="A19" i="30" s="1"/>
  <c r="B19" i="30" s="1"/>
  <c r="A20" i="30" s="1"/>
  <c r="B20" i="30" s="1"/>
  <c r="A21" i="30" s="1"/>
  <c r="B21" i="30" s="1"/>
  <c r="C8" i="30"/>
  <c r="D129" i="29"/>
  <c r="D128" i="29"/>
  <c r="B128" i="29"/>
  <c r="D127" i="29"/>
  <c r="B127" i="29"/>
  <c r="D126" i="29"/>
  <c r="B126" i="29"/>
  <c r="D125" i="29"/>
  <c r="B125" i="29"/>
  <c r="D124" i="29"/>
  <c r="B124" i="29"/>
  <c r="D123" i="29"/>
  <c r="B123" i="29"/>
  <c r="D122" i="29"/>
  <c r="B122" i="29"/>
  <c r="D121" i="29"/>
  <c r="B121" i="29"/>
  <c r="D120" i="29"/>
  <c r="B120" i="29"/>
  <c r="D119" i="29"/>
  <c r="D118" i="29"/>
  <c r="D117" i="29"/>
  <c r="D116" i="29"/>
  <c r="D115" i="29"/>
  <c r="D114" i="29"/>
  <c r="D113" i="29"/>
  <c r="B113" i="29"/>
  <c r="A114" i="29" s="1"/>
  <c r="B114" i="29" s="1"/>
  <c r="A115" i="29" s="1"/>
  <c r="B115" i="29" s="1"/>
  <c r="A116" i="29" s="1"/>
  <c r="B116" i="29" s="1"/>
  <c r="A117" i="29" s="1"/>
  <c r="B117" i="29" s="1"/>
  <c r="A118" i="29" s="1"/>
  <c r="B118" i="29" s="1"/>
  <c r="A119" i="29" s="1"/>
  <c r="B119" i="29" s="1"/>
  <c r="D112" i="29"/>
  <c r="B112" i="29"/>
  <c r="D111" i="29"/>
  <c r="B111" i="29"/>
  <c r="D110" i="29"/>
  <c r="D109" i="29"/>
  <c r="B109" i="29"/>
  <c r="A110" i="29" s="1"/>
  <c r="B110" i="29" s="1"/>
  <c r="A109" i="29"/>
  <c r="D108" i="29"/>
  <c r="B108" i="29"/>
  <c r="D107" i="29"/>
  <c r="D106" i="29"/>
  <c r="D105" i="29"/>
  <c r="D104" i="29"/>
  <c r="D103" i="29"/>
  <c r="D102" i="29"/>
  <c r="D101" i="29"/>
  <c r="B101" i="29"/>
  <c r="A102" i="29" s="1"/>
  <c r="B102" i="29" s="1"/>
  <c r="A103" i="29" s="1"/>
  <c r="B103" i="29" s="1"/>
  <c r="A104" i="29" s="1"/>
  <c r="B104" i="29" s="1"/>
  <c r="A105" i="29" s="1"/>
  <c r="B105" i="29" s="1"/>
  <c r="A106" i="29" s="1"/>
  <c r="B106" i="29" s="1"/>
  <c r="A107" i="29" s="1"/>
  <c r="B107" i="29" s="1"/>
  <c r="D100" i="29"/>
  <c r="D99" i="29"/>
  <c r="D98" i="29"/>
  <c r="D97" i="29"/>
  <c r="D96" i="29"/>
  <c r="D95" i="29"/>
  <c r="D94" i="29"/>
  <c r="D93" i="29"/>
  <c r="D92" i="29"/>
  <c r="D91" i="29"/>
  <c r="D90" i="29"/>
  <c r="D89" i="29"/>
  <c r="D88" i="29"/>
  <c r="D87" i="29"/>
  <c r="D86" i="29"/>
  <c r="D85" i="29"/>
  <c r="D84" i="29"/>
  <c r="D83" i="29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B23" i="29"/>
  <c r="A24" i="29" s="1"/>
  <c r="B24" i="29" s="1"/>
  <c r="A25" i="29" s="1"/>
  <c r="B25" i="29" s="1"/>
  <c r="A26" i="29" s="1"/>
  <c r="B26" i="29" s="1"/>
  <c r="A27" i="29" s="1"/>
  <c r="B27" i="29" s="1"/>
  <c r="A28" i="29" s="1"/>
  <c r="B28" i="29" s="1"/>
  <c r="A29" i="29" s="1"/>
  <c r="B29" i="29" s="1"/>
  <c r="A30" i="29" s="1"/>
  <c r="B30" i="29" s="1"/>
  <c r="A31" i="29" s="1"/>
  <c r="B31" i="29" s="1"/>
  <c r="A32" i="29" s="1"/>
  <c r="B32" i="29" s="1"/>
  <c r="A33" i="29" s="1"/>
  <c r="B33" i="29" s="1"/>
  <c r="A34" i="29" s="1"/>
  <c r="B34" i="29" s="1"/>
  <c r="A35" i="29" s="1"/>
  <c r="B35" i="29" s="1"/>
  <c r="A36" i="29" s="1"/>
  <c r="B36" i="29" s="1"/>
  <c r="A37" i="29" s="1"/>
  <c r="B37" i="29" s="1"/>
  <c r="A38" i="29" s="1"/>
  <c r="B38" i="29" s="1"/>
  <c r="A39" i="29" s="1"/>
  <c r="B39" i="29" s="1"/>
  <c r="A40" i="29" s="1"/>
  <c r="B40" i="29" s="1"/>
  <c r="A41" i="29" s="1"/>
  <c r="B41" i="29" s="1"/>
  <c r="A42" i="29" s="1"/>
  <c r="B42" i="29" s="1"/>
  <c r="A43" i="29" s="1"/>
  <c r="B43" i="29" s="1"/>
  <c r="A44" i="29" s="1"/>
  <c r="B44" i="29" s="1"/>
  <c r="A45" i="29" s="1"/>
  <c r="B45" i="29" s="1"/>
  <c r="A46" i="29" s="1"/>
  <c r="B46" i="29" s="1"/>
  <c r="A47" i="29" s="1"/>
  <c r="B47" i="29" s="1"/>
  <c r="A48" i="29" s="1"/>
  <c r="B48" i="29" s="1"/>
  <c r="A49" i="29" s="1"/>
  <c r="B49" i="29" s="1"/>
  <c r="A50" i="29" s="1"/>
  <c r="B50" i="29" s="1"/>
  <c r="A51" i="29" s="1"/>
  <c r="B51" i="29" s="1"/>
  <c r="A52" i="29" s="1"/>
  <c r="B52" i="29" s="1"/>
  <c r="A53" i="29" s="1"/>
  <c r="B53" i="29" s="1"/>
  <c r="A54" i="29" s="1"/>
  <c r="B54" i="29" s="1"/>
  <c r="A55" i="29" s="1"/>
  <c r="B55" i="29" s="1"/>
  <c r="A56" i="29" s="1"/>
  <c r="B56" i="29" s="1"/>
  <c r="A57" i="29" s="1"/>
  <c r="B57" i="29" s="1"/>
  <c r="A58" i="29" s="1"/>
  <c r="B58" i="29" s="1"/>
  <c r="A59" i="29" s="1"/>
  <c r="B59" i="29" s="1"/>
  <c r="A60" i="29" s="1"/>
  <c r="B60" i="29" s="1"/>
  <c r="A61" i="29" s="1"/>
  <c r="B61" i="29" s="1"/>
  <c r="A62" i="29" s="1"/>
  <c r="B62" i="29" s="1"/>
  <c r="A63" i="29" s="1"/>
  <c r="B63" i="29" s="1"/>
  <c r="A64" i="29" s="1"/>
  <c r="B64" i="29" s="1"/>
  <c r="A65" i="29" s="1"/>
  <c r="B65" i="29" s="1"/>
  <c r="A66" i="29" s="1"/>
  <c r="B66" i="29" s="1"/>
  <c r="A67" i="29" s="1"/>
  <c r="B67" i="29" s="1"/>
  <c r="A68" i="29" s="1"/>
  <c r="B68" i="29" s="1"/>
  <c r="A69" i="29" s="1"/>
  <c r="B69" i="29" s="1"/>
  <c r="A70" i="29" s="1"/>
  <c r="B70" i="29" s="1"/>
  <c r="A71" i="29" s="1"/>
  <c r="B71" i="29" s="1"/>
  <c r="A72" i="29" s="1"/>
  <c r="B72" i="29" s="1"/>
  <c r="A73" i="29" s="1"/>
  <c r="B73" i="29" s="1"/>
  <c r="A74" i="29" s="1"/>
  <c r="B74" i="29" s="1"/>
  <c r="A75" i="29" s="1"/>
  <c r="B75" i="29" s="1"/>
  <c r="A76" i="29" s="1"/>
  <c r="B76" i="29" s="1"/>
  <c r="A77" i="29" s="1"/>
  <c r="B77" i="29" s="1"/>
  <c r="A78" i="29" s="1"/>
  <c r="B78" i="29" s="1"/>
  <c r="A79" i="29" s="1"/>
  <c r="B79" i="29" s="1"/>
  <c r="A80" i="29" s="1"/>
  <c r="B80" i="29" s="1"/>
  <c r="A81" i="29" s="1"/>
  <c r="B81" i="29" s="1"/>
  <c r="A82" i="29" s="1"/>
  <c r="B82" i="29" s="1"/>
  <c r="A83" i="29" s="1"/>
  <c r="B83" i="29" s="1"/>
  <c r="A84" i="29" s="1"/>
  <c r="B84" i="29" s="1"/>
  <c r="A85" i="29" s="1"/>
  <c r="B85" i="29" s="1"/>
  <c r="A86" i="29" s="1"/>
  <c r="B86" i="29" s="1"/>
  <c r="A87" i="29" s="1"/>
  <c r="B87" i="29" s="1"/>
  <c r="A88" i="29" s="1"/>
  <c r="B88" i="29" s="1"/>
  <c r="A89" i="29" s="1"/>
  <c r="B89" i="29" s="1"/>
  <c r="A90" i="29" s="1"/>
  <c r="B90" i="29" s="1"/>
  <c r="A91" i="29" s="1"/>
  <c r="B91" i="29" s="1"/>
  <c r="A92" i="29" s="1"/>
  <c r="B92" i="29" s="1"/>
  <c r="A93" i="29" s="1"/>
  <c r="B93" i="29" s="1"/>
  <c r="A94" i="29" s="1"/>
  <c r="B94" i="29" s="1"/>
  <c r="A95" i="29" s="1"/>
  <c r="B95" i="29" s="1"/>
  <c r="A96" i="29" s="1"/>
  <c r="B96" i="29" s="1"/>
  <c r="A97" i="29" s="1"/>
  <c r="B97" i="29" s="1"/>
  <c r="A98" i="29" s="1"/>
  <c r="B98" i="29" s="1"/>
  <c r="A99" i="29" s="1"/>
  <c r="B99" i="29" s="1"/>
  <c r="A100" i="29" s="1"/>
  <c r="B100" i="29" s="1"/>
  <c r="D22" i="29"/>
  <c r="B22" i="29"/>
  <c r="A23" i="29" s="1"/>
  <c r="D21" i="29"/>
  <c r="D20" i="29"/>
  <c r="D19" i="29"/>
  <c r="D18" i="29"/>
  <c r="D17" i="29"/>
  <c r="D16" i="29"/>
  <c r="D15" i="29"/>
  <c r="B15" i="29"/>
  <c r="A16" i="29" s="1"/>
  <c r="B16" i="29" s="1"/>
  <c r="A17" i="29" s="1"/>
  <c r="B17" i="29" s="1"/>
  <c r="A18" i="29" s="1"/>
  <c r="B18" i="29" s="1"/>
  <c r="A19" i="29" s="1"/>
  <c r="B19" i="29" s="1"/>
  <c r="A20" i="29" s="1"/>
  <c r="B20" i="29" s="1"/>
  <c r="A21" i="29" s="1"/>
  <c r="B21" i="29" s="1"/>
  <c r="C8" i="29"/>
  <c r="E16" i="29" s="1"/>
  <c r="F16" i="29" s="1"/>
  <c r="D129" i="28"/>
  <c r="D128" i="28"/>
  <c r="B128" i="28"/>
  <c r="D127" i="28"/>
  <c r="B127" i="28"/>
  <c r="D126" i="28"/>
  <c r="B126" i="28"/>
  <c r="D125" i="28"/>
  <c r="B125" i="28"/>
  <c r="D124" i="28"/>
  <c r="B124" i="28"/>
  <c r="D123" i="28"/>
  <c r="B123" i="28"/>
  <c r="D122" i="28"/>
  <c r="B122" i="28"/>
  <c r="D121" i="28"/>
  <c r="B121" i="28"/>
  <c r="D120" i="28"/>
  <c r="B120" i="28"/>
  <c r="D119" i="28"/>
  <c r="D118" i="28"/>
  <c r="D117" i="28"/>
  <c r="D116" i="28"/>
  <c r="D115" i="28"/>
  <c r="D114" i="28"/>
  <c r="D113" i="28"/>
  <c r="D112" i="28"/>
  <c r="B112" i="28"/>
  <c r="B113" i="28" s="1"/>
  <c r="A114" i="28" s="1"/>
  <c r="B114" i="28" s="1"/>
  <c r="A115" i="28" s="1"/>
  <c r="B115" i="28" s="1"/>
  <c r="A116" i="28" s="1"/>
  <c r="B116" i="28" s="1"/>
  <c r="A117" i="28" s="1"/>
  <c r="B117" i="28" s="1"/>
  <c r="A118" i="28" s="1"/>
  <c r="B118" i="28" s="1"/>
  <c r="A119" i="28" s="1"/>
  <c r="B119" i="28" s="1"/>
  <c r="D111" i="28"/>
  <c r="B111" i="28"/>
  <c r="D110" i="28"/>
  <c r="D109" i="28"/>
  <c r="A109" i="28"/>
  <c r="B109" i="28" s="1"/>
  <c r="A110" i="28" s="1"/>
  <c r="B110" i="28" s="1"/>
  <c r="D108" i="28"/>
  <c r="B108" i="28"/>
  <c r="D107" i="28"/>
  <c r="D106" i="28"/>
  <c r="D105" i="28"/>
  <c r="D104" i="28"/>
  <c r="D103" i="28"/>
  <c r="B103" i="28"/>
  <c r="A104" i="28" s="1"/>
  <c r="B104" i="28" s="1"/>
  <c r="A105" i="28" s="1"/>
  <c r="B105" i="28" s="1"/>
  <c r="A106" i="28" s="1"/>
  <c r="B106" i="28" s="1"/>
  <c r="A107" i="28" s="1"/>
  <c r="B107" i="28" s="1"/>
  <c r="D102" i="28"/>
  <c r="D101" i="28"/>
  <c r="B101" i="28"/>
  <c r="A102" i="28" s="1"/>
  <c r="B102" i="28" s="1"/>
  <c r="A103" i="28" s="1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B22" i="28"/>
  <c r="A23" i="28" s="1"/>
  <c r="B23" i="28" s="1"/>
  <c r="A24" i="28" s="1"/>
  <c r="B24" i="28" s="1"/>
  <c r="A25" i="28" s="1"/>
  <c r="B25" i="28" s="1"/>
  <c r="A26" i="28" s="1"/>
  <c r="B26" i="28" s="1"/>
  <c r="A27" i="28" s="1"/>
  <c r="B27" i="28" s="1"/>
  <c r="A28" i="28" s="1"/>
  <c r="B28" i="28" s="1"/>
  <c r="A29" i="28" s="1"/>
  <c r="B29" i="28" s="1"/>
  <c r="A30" i="28" s="1"/>
  <c r="B30" i="28" s="1"/>
  <c r="A31" i="28" s="1"/>
  <c r="B31" i="28" s="1"/>
  <c r="A32" i="28" s="1"/>
  <c r="B32" i="28" s="1"/>
  <c r="A33" i="28" s="1"/>
  <c r="B33" i="28" s="1"/>
  <c r="A34" i="28" s="1"/>
  <c r="B34" i="28" s="1"/>
  <c r="A35" i="28" s="1"/>
  <c r="B35" i="28" s="1"/>
  <c r="A36" i="28" s="1"/>
  <c r="B36" i="28" s="1"/>
  <c r="A37" i="28" s="1"/>
  <c r="B37" i="28" s="1"/>
  <c r="A38" i="28" s="1"/>
  <c r="B38" i="28" s="1"/>
  <c r="A39" i="28" s="1"/>
  <c r="B39" i="28" s="1"/>
  <c r="A40" i="28" s="1"/>
  <c r="B40" i="28" s="1"/>
  <c r="A41" i="28" s="1"/>
  <c r="B41" i="28" s="1"/>
  <c r="A42" i="28" s="1"/>
  <c r="B42" i="28" s="1"/>
  <c r="A43" i="28" s="1"/>
  <c r="B43" i="28" s="1"/>
  <c r="A44" i="28" s="1"/>
  <c r="B44" i="28" s="1"/>
  <c r="A45" i="28" s="1"/>
  <c r="B45" i="28" s="1"/>
  <c r="A46" i="28" s="1"/>
  <c r="B46" i="28" s="1"/>
  <c r="A47" i="28" s="1"/>
  <c r="B47" i="28" s="1"/>
  <c r="A48" i="28" s="1"/>
  <c r="B48" i="28" s="1"/>
  <c r="A49" i="28" s="1"/>
  <c r="B49" i="28" s="1"/>
  <c r="A50" i="28" s="1"/>
  <c r="B50" i="28" s="1"/>
  <c r="A51" i="28" s="1"/>
  <c r="B51" i="28" s="1"/>
  <c r="A52" i="28" s="1"/>
  <c r="B52" i="28" s="1"/>
  <c r="A53" i="28" s="1"/>
  <c r="B53" i="28" s="1"/>
  <c r="A54" i="28" s="1"/>
  <c r="B54" i="28" s="1"/>
  <c r="A55" i="28" s="1"/>
  <c r="B55" i="28" s="1"/>
  <c r="A56" i="28" s="1"/>
  <c r="B56" i="28" s="1"/>
  <c r="A57" i="28" s="1"/>
  <c r="B57" i="28" s="1"/>
  <c r="A58" i="28" s="1"/>
  <c r="B58" i="28" s="1"/>
  <c r="A59" i="28" s="1"/>
  <c r="B59" i="28" s="1"/>
  <c r="A60" i="28" s="1"/>
  <c r="B60" i="28" s="1"/>
  <c r="A61" i="28" s="1"/>
  <c r="B61" i="28" s="1"/>
  <c r="A62" i="28" s="1"/>
  <c r="B62" i="28" s="1"/>
  <c r="A63" i="28" s="1"/>
  <c r="B63" i="28" s="1"/>
  <c r="A64" i="28" s="1"/>
  <c r="B64" i="28" s="1"/>
  <c r="A65" i="28" s="1"/>
  <c r="B65" i="28" s="1"/>
  <c r="A66" i="28" s="1"/>
  <c r="B66" i="28" s="1"/>
  <c r="A67" i="28" s="1"/>
  <c r="B67" i="28" s="1"/>
  <c r="A68" i="28" s="1"/>
  <c r="B68" i="28" s="1"/>
  <c r="A69" i="28" s="1"/>
  <c r="B69" i="28" s="1"/>
  <c r="A70" i="28" s="1"/>
  <c r="B70" i="28" s="1"/>
  <c r="A71" i="28" s="1"/>
  <c r="B71" i="28" s="1"/>
  <c r="A72" i="28" s="1"/>
  <c r="B72" i="28" s="1"/>
  <c r="A73" i="28" s="1"/>
  <c r="B73" i="28" s="1"/>
  <c r="A74" i="28" s="1"/>
  <c r="B74" i="28" s="1"/>
  <c r="A75" i="28" s="1"/>
  <c r="B75" i="28" s="1"/>
  <c r="A76" i="28" s="1"/>
  <c r="B76" i="28" s="1"/>
  <c r="A77" i="28" s="1"/>
  <c r="B77" i="28" s="1"/>
  <c r="A78" i="28" s="1"/>
  <c r="B78" i="28" s="1"/>
  <c r="A79" i="28" s="1"/>
  <c r="B79" i="28" s="1"/>
  <c r="A80" i="28" s="1"/>
  <c r="B80" i="28" s="1"/>
  <c r="A81" i="28" s="1"/>
  <c r="B81" i="28" s="1"/>
  <c r="A82" i="28" s="1"/>
  <c r="B82" i="28" s="1"/>
  <c r="A83" i="28" s="1"/>
  <c r="B83" i="28" s="1"/>
  <c r="A84" i="28" s="1"/>
  <c r="B84" i="28" s="1"/>
  <c r="A85" i="28" s="1"/>
  <c r="B85" i="28" s="1"/>
  <c r="A86" i="28" s="1"/>
  <c r="B86" i="28" s="1"/>
  <c r="A87" i="28" s="1"/>
  <c r="B87" i="28" s="1"/>
  <c r="A88" i="28" s="1"/>
  <c r="B88" i="28" s="1"/>
  <c r="A89" i="28" s="1"/>
  <c r="B89" i="28" s="1"/>
  <c r="A90" i="28" s="1"/>
  <c r="B90" i="28" s="1"/>
  <c r="A91" i="28" s="1"/>
  <c r="B91" i="28" s="1"/>
  <c r="A92" i="28" s="1"/>
  <c r="B92" i="28" s="1"/>
  <c r="A93" i="28" s="1"/>
  <c r="B93" i="28" s="1"/>
  <c r="A94" i="28" s="1"/>
  <c r="B94" i="28" s="1"/>
  <c r="A95" i="28" s="1"/>
  <c r="B95" i="28" s="1"/>
  <c r="A96" i="28" s="1"/>
  <c r="B96" i="28" s="1"/>
  <c r="A97" i="28" s="1"/>
  <c r="B97" i="28" s="1"/>
  <c r="A98" i="28" s="1"/>
  <c r="B98" i="28" s="1"/>
  <c r="A99" i="28" s="1"/>
  <c r="B99" i="28" s="1"/>
  <c r="A100" i="28" s="1"/>
  <c r="B100" i="28" s="1"/>
  <c r="D21" i="28"/>
  <c r="D20" i="28"/>
  <c r="D19" i="28"/>
  <c r="D18" i="28"/>
  <c r="D17" i="28"/>
  <c r="D16" i="28"/>
  <c r="D15" i="28"/>
  <c r="B15" i="28"/>
  <c r="A16" i="28" s="1"/>
  <c r="B16" i="28" s="1"/>
  <c r="A17" i="28" s="1"/>
  <c r="B17" i="28" s="1"/>
  <c r="A18" i="28" s="1"/>
  <c r="B18" i="28" s="1"/>
  <c r="A19" i="28" s="1"/>
  <c r="B19" i="28" s="1"/>
  <c r="A20" i="28" s="1"/>
  <c r="B20" i="28" s="1"/>
  <c r="A21" i="28" s="1"/>
  <c r="B21" i="28" s="1"/>
  <c r="C8" i="28"/>
  <c r="D129" i="27"/>
  <c r="D128" i="27"/>
  <c r="B128" i="27"/>
  <c r="D127" i="27"/>
  <c r="B127" i="27"/>
  <c r="D126" i="27"/>
  <c r="B126" i="27"/>
  <c r="D125" i="27"/>
  <c r="B125" i="27"/>
  <c r="D124" i="27"/>
  <c r="B124" i="27"/>
  <c r="D123" i="27"/>
  <c r="B123" i="27"/>
  <c r="D122" i="27"/>
  <c r="B122" i="27"/>
  <c r="D121" i="27"/>
  <c r="B121" i="27"/>
  <c r="D120" i="27"/>
  <c r="B120" i="27"/>
  <c r="D119" i="27"/>
  <c r="D118" i="27"/>
  <c r="D117" i="27"/>
  <c r="D116" i="27"/>
  <c r="D115" i="27"/>
  <c r="D114" i="27"/>
  <c r="D113" i="27"/>
  <c r="D112" i="27"/>
  <c r="B112" i="27"/>
  <c r="A113" i="27" s="1"/>
  <c r="B113" i="27" s="1"/>
  <c r="A114" i="27" s="1"/>
  <c r="B114" i="27" s="1"/>
  <c r="A115" i="27" s="1"/>
  <c r="B115" i="27" s="1"/>
  <c r="A116" i="27" s="1"/>
  <c r="B116" i="27" s="1"/>
  <c r="A117" i="27" s="1"/>
  <c r="B117" i="27" s="1"/>
  <c r="A118" i="27" s="1"/>
  <c r="B118" i="27" s="1"/>
  <c r="A119" i="27" s="1"/>
  <c r="B119" i="27" s="1"/>
  <c r="D111" i="27"/>
  <c r="B111" i="27"/>
  <c r="D110" i="27"/>
  <c r="A110" i="27"/>
  <c r="B110" i="27" s="1"/>
  <c r="D109" i="27"/>
  <c r="A109" i="27"/>
  <c r="B109" i="27" s="1"/>
  <c r="D108" i="27"/>
  <c r="B108" i="27"/>
  <c r="D107" i="27"/>
  <c r="D106" i="27"/>
  <c r="D105" i="27"/>
  <c r="D104" i="27"/>
  <c r="D103" i="27"/>
  <c r="D102" i="27"/>
  <c r="D101" i="27"/>
  <c r="B101" i="27"/>
  <c r="A102" i="27" s="1"/>
  <c r="B102" i="27" s="1"/>
  <c r="A103" i="27" s="1"/>
  <c r="B103" i="27" s="1"/>
  <c r="A104" i="27" s="1"/>
  <c r="B104" i="27" s="1"/>
  <c r="A105" i="27" s="1"/>
  <c r="B105" i="27" s="1"/>
  <c r="A106" i="27" s="1"/>
  <c r="B106" i="27" s="1"/>
  <c r="A107" i="27" s="1"/>
  <c r="B107" i="27" s="1"/>
  <c r="D100" i="27"/>
  <c r="D99" i="27"/>
  <c r="D98" i="27"/>
  <c r="D97" i="27"/>
  <c r="D96" i="27"/>
  <c r="D95" i="27"/>
  <c r="D94" i="27"/>
  <c r="D93" i="27"/>
  <c r="D92" i="27"/>
  <c r="D91" i="27"/>
  <c r="D90" i="27"/>
  <c r="D89" i="27"/>
  <c r="D88" i="27"/>
  <c r="D87" i="27"/>
  <c r="D86" i="27"/>
  <c r="D85" i="27"/>
  <c r="D84" i="27"/>
  <c r="D83" i="27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57" i="27"/>
  <c r="D56" i="27"/>
  <c r="D55" i="27"/>
  <c r="D54" i="27"/>
  <c r="D53" i="27"/>
  <c r="D52" i="27"/>
  <c r="D51" i="27"/>
  <c r="D50" i="27"/>
  <c r="D49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B23" i="27"/>
  <c r="A24" i="27" s="1"/>
  <c r="B24" i="27" s="1"/>
  <c r="A25" i="27" s="1"/>
  <c r="B25" i="27" s="1"/>
  <c r="A26" i="27" s="1"/>
  <c r="B26" i="27" s="1"/>
  <c r="A27" i="27" s="1"/>
  <c r="B27" i="27" s="1"/>
  <c r="A28" i="27" s="1"/>
  <c r="B28" i="27" s="1"/>
  <c r="A29" i="27" s="1"/>
  <c r="B29" i="27" s="1"/>
  <c r="A30" i="27" s="1"/>
  <c r="B30" i="27" s="1"/>
  <c r="A31" i="27" s="1"/>
  <c r="B31" i="27" s="1"/>
  <c r="A32" i="27" s="1"/>
  <c r="B32" i="27" s="1"/>
  <c r="A33" i="27" s="1"/>
  <c r="B33" i="27" s="1"/>
  <c r="A34" i="27" s="1"/>
  <c r="B34" i="27" s="1"/>
  <c r="A35" i="27" s="1"/>
  <c r="B35" i="27" s="1"/>
  <c r="A36" i="27" s="1"/>
  <c r="B36" i="27" s="1"/>
  <c r="A37" i="27" s="1"/>
  <c r="B37" i="27" s="1"/>
  <c r="A38" i="27" s="1"/>
  <c r="B38" i="27" s="1"/>
  <c r="A39" i="27" s="1"/>
  <c r="B39" i="27" s="1"/>
  <c r="A40" i="27" s="1"/>
  <c r="B40" i="27" s="1"/>
  <c r="A41" i="27" s="1"/>
  <c r="B41" i="27" s="1"/>
  <c r="A42" i="27" s="1"/>
  <c r="B42" i="27" s="1"/>
  <c r="A43" i="27" s="1"/>
  <c r="B43" i="27" s="1"/>
  <c r="A44" i="27" s="1"/>
  <c r="B44" i="27" s="1"/>
  <c r="A45" i="27" s="1"/>
  <c r="B45" i="27" s="1"/>
  <c r="A46" i="27" s="1"/>
  <c r="B46" i="27" s="1"/>
  <c r="A47" i="27" s="1"/>
  <c r="B47" i="27" s="1"/>
  <c r="A48" i="27" s="1"/>
  <c r="B48" i="27" s="1"/>
  <c r="A49" i="27" s="1"/>
  <c r="B49" i="27" s="1"/>
  <c r="A50" i="27" s="1"/>
  <c r="B50" i="27" s="1"/>
  <c r="A51" i="27" s="1"/>
  <c r="B51" i="27" s="1"/>
  <c r="A52" i="27" s="1"/>
  <c r="B52" i="27" s="1"/>
  <c r="A53" i="27" s="1"/>
  <c r="B53" i="27" s="1"/>
  <c r="A54" i="27" s="1"/>
  <c r="B54" i="27" s="1"/>
  <c r="A55" i="27" s="1"/>
  <c r="B55" i="27" s="1"/>
  <c r="A56" i="27" s="1"/>
  <c r="B56" i="27" s="1"/>
  <c r="A57" i="27" s="1"/>
  <c r="B57" i="27" s="1"/>
  <c r="A58" i="27" s="1"/>
  <c r="B58" i="27" s="1"/>
  <c r="A59" i="27" s="1"/>
  <c r="B59" i="27" s="1"/>
  <c r="A60" i="27" s="1"/>
  <c r="B60" i="27" s="1"/>
  <c r="A61" i="27" s="1"/>
  <c r="B61" i="27" s="1"/>
  <c r="A62" i="27" s="1"/>
  <c r="B62" i="27" s="1"/>
  <c r="A63" i="27" s="1"/>
  <c r="B63" i="27" s="1"/>
  <c r="A64" i="27" s="1"/>
  <c r="B64" i="27" s="1"/>
  <c r="A65" i="27" s="1"/>
  <c r="B65" i="27" s="1"/>
  <c r="A66" i="27" s="1"/>
  <c r="B66" i="27" s="1"/>
  <c r="A67" i="27" s="1"/>
  <c r="B67" i="27" s="1"/>
  <c r="A68" i="27" s="1"/>
  <c r="B68" i="27" s="1"/>
  <c r="A69" i="27" s="1"/>
  <c r="B69" i="27" s="1"/>
  <c r="A70" i="27" s="1"/>
  <c r="B70" i="27" s="1"/>
  <c r="A71" i="27" s="1"/>
  <c r="B71" i="27" s="1"/>
  <c r="A72" i="27" s="1"/>
  <c r="B72" i="27" s="1"/>
  <c r="A73" i="27" s="1"/>
  <c r="B73" i="27" s="1"/>
  <c r="A74" i="27" s="1"/>
  <c r="B74" i="27" s="1"/>
  <c r="A75" i="27" s="1"/>
  <c r="B75" i="27" s="1"/>
  <c r="A76" i="27" s="1"/>
  <c r="B76" i="27" s="1"/>
  <c r="A77" i="27" s="1"/>
  <c r="B77" i="27" s="1"/>
  <c r="A78" i="27" s="1"/>
  <c r="B78" i="27" s="1"/>
  <c r="A79" i="27" s="1"/>
  <c r="B79" i="27" s="1"/>
  <c r="A80" i="27" s="1"/>
  <c r="B80" i="27" s="1"/>
  <c r="A81" i="27" s="1"/>
  <c r="B81" i="27" s="1"/>
  <c r="A82" i="27" s="1"/>
  <c r="B82" i="27" s="1"/>
  <c r="A83" i="27" s="1"/>
  <c r="B83" i="27" s="1"/>
  <c r="A84" i="27" s="1"/>
  <c r="B84" i="27" s="1"/>
  <c r="A85" i="27" s="1"/>
  <c r="B85" i="27" s="1"/>
  <c r="A86" i="27" s="1"/>
  <c r="B86" i="27" s="1"/>
  <c r="A87" i="27" s="1"/>
  <c r="B87" i="27" s="1"/>
  <c r="A88" i="27" s="1"/>
  <c r="B88" i="27" s="1"/>
  <c r="A89" i="27" s="1"/>
  <c r="B89" i="27" s="1"/>
  <c r="A90" i="27" s="1"/>
  <c r="B90" i="27" s="1"/>
  <c r="A91" i="27" s="1"/>
  <c r="B91" i="27" s="1"/>
  <c r="A92" i="27" s="1"/>
  <c r="B92" i="27" s="1"/>
  <c r="A93" i="27" s="1"/>
  <c r="B93" i="27" s="1"/>
  <c r="A94" i="27" s="1"/>
  <c r="B94" i="27" s="1"/>
  <c r="A95" i="27" s="1"/>
  <c r="B95" i="27" s="1"/>
  <c r="A96" i="27" s="1"/>
  <c r="B96" i="27" s="1"/>
  <c r="A97" i="27" s="1"/>
  <c r="B97" i="27" s="1"/>
  <c r="A98" i="27" s="1"/>
  <c r="B98" i="27" s="1"/>
  <c r="A99" i="27" s="1"/>
  <c r="B99" i="27" s="1"/>
  <c r="A100" i="27" s="1"/>
  <c r="B100" i="27" s="1"/>
  <c r="A23" i="27"/>
  <c r="D22" i="27"/>
  <c r="B22" i="27"/>
  <c r="D21" i="27"/>
  <c r="D20" i="27"/>
  <c r="D19" i="27"/>
  <c r="D18" i="27"/>
  <c r="D17" i="27"/>
  <c r="D16" i="27"/>
  <c r="D15" i="27"/>
  <c r="B15" i="27"/>
  <c r="A16" i="27" s="1"/>
  <c r="B16" i="27" s="1"/>
  <c r="A17" i="27" s="1"/>
  <c r="B17" i="27" s="1"/>
  <c r="A18" i="27" s="1"/>
  <c r="B18" i="27" s="1"/>
  <c r="A19" i="27" s="1"/>
  <c r="B19" i="27" s="1"/>
  <c r="A20" i="27" s="1"/>
  <c r="B20" i="27" s="1"/>
  <c r="A21" i="27" s="1"/>
  <c r="B21" i="27" s="1"/>
  <c r="C8" i="27"/>
  <c r="E15" i="27" s="1"/>
  <c r="D129" i="26"/>
  <c r="D128" i="26"/>
  <c r="B128" i="26"/>
  <c r="D127" i="26"/>
  <c r="B127" i="26"/>
  <c r="D126" i="26"/>
  <c r="B126" i="26"/>
  <c r="D125" i="26"/>
  <c r="B125" i="26"/>
  <c r="D124" i="26"/>
  <c r="B124" i="26"/>
  <c r="D123" i="26"/>
  <c r="B123" i="26"/>
  <c r="D122" i="26"/>
  <c r="B122" i="26"/>
  <c r="D121" i="26"/>
  <c r="B121" i="26"/>
  <c r="D120" i="26"/>
  <c r="B120" i="26"/>
  <c r="D119" i="26"/>
  <c r="D118" i="26"/>
  <c r="D117" i="26"/>
  <c r="D116" i="26"/>
  <c r="D115" i="26"/>
  <c r="D114" i="26"/>
  <c r="D113" i="26"/>
  <c r="D112" i="26"/>
  <c r="B112" i="26"/>
  <c r="A113" i="26" s="1"/>
  <c r="B113" i="26" s="1"/>
  <c r="A114" i="26" s="1"/>
  <c r="B114" i="26" s="1"/>
  <c r="A115" i="26" s="1"/>
  <c r="B115" i="26" s="1"/>
  <c r="A116" i="26" s="1"/>
  <c r="B116" i="26" s="1"/>
  <c r="A117" i="26" s="1"/>
  <c r="B117" i="26" s="1"/>
  <c r="A118" i="26" s="1"/>
  <c r="B118" i="26" s="1"/>
  <c r="A119" i="26" s="1"/>
  <c r="B119" i="26" s="1"/>
  <c r="D111" i="26"/>
  <c r="B111" i="26"/>
  <c r="D110" i="26"/>
  <c r="D109" i="26"/>
  <c r="D108" i="26"/>
  <c r="B108" i="26"/>
  <c r="A109" i="26" s="1"/>
  <c r="B109" i="26" s="1"/>
  <c r="A110" i="26" s="1"/>
  <c r="B110" i="26" s="1"/>
  <c r="D107" i="26"/>
  <c r="D106" i="26"/>
  <c r="D105" i="26"/>
  <c r="B105" i="26"/>
  <c r="A106" i="26" s="1"/>
  <c r="B106" i="26" s="1"/>
  <c r="A107" i="26" s="1"/>
  <c r="B107" i="26" s="1"/>
  <c r="D104" i="26"/>
  <c r="D103" i="26"/>
  <c r="D102" i="26"/>
  <c r="D101" i="26"/>
  <c r="B101" i="26"/>
  <c r="A102" i="26" s="1"/>
  <c r="B102" i="26" s="1"/>
  <c r="A103" i="26" s="1"/>
  <c r="B103" i="26" s="1"/>
  <c r="A104" i="26" s="1"/>
  <c r="B104" i="26" s="1"/>
  <c r="A105" i="26" s="1"/>
  <c r="D100" i="26"/>
  <c r="D99" i="26"/>
  <c r="D98" i="26"/>
  <c r="D97" i="26"/>
  <c r="D96" i="26"/>
  <c r="D95" i="26"/>
  <c r="D94" i="26"/>
  <c r="D93" i="26"/>
  <c r="D92" i="26"/>
  <c r="D91" i="26"/>
  <c r="D90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A23" i="26"/>
  <c r="B23" i="26" s="1"/>
  <c r="A24" i="26" s="1"/>
  <c r="B24" i="26" s="1"/>
  <c r="A25" i="26" s="1"/>
  <c r="B25" i="26" s="1"/>
  <c r="A26" i="26" s="1"/>
  <c r="B26" i="26" s="1"/>
  <c r="A27" i="26" s="1"/>
  <c r="B27" i="26" s="1"/>
  <c r="A28" i="26" s="1"/>
  <c r="B28" i="26" s="1"/>
  <c r="A29" i="26" s="1"/>
  <c r="B29" i="26" s="1"/>
  <c r="A30" i="26" s="1"/>
  <c r="B30" i="26" s="1"/>
  <c r="A31" i="26" s="1"/>
  <c r="B31" i="26" s="1"/>
  <c r="A32" i="26" s="1"/>
  <c r="B32" i="26" s="1"/>
  <c r="A33" i="26" s="1"/>
  <c r="B33" i="26" s="1"/>
  <c r="A34" i="26" s="1"/>
  <c r="B34" i="26" s="1"/>
  <c r="A35" i="26" s="1"/>
  <c r="B35" i="26" s="1"/>
  <c r="A36" i="26" s="1"/>
  <c r="B36" i="26" s="1"/>
  <c r="A37" i="26" s="1"/>
  <c r="B37" i="26" s="1"/>
  <c r="A38" i="26" s="1"/>
  <c r="B38" i="26" s="1"/>
  <c r="A39" i="26" s="1"/>
  <c r="B39" i="26" s="1"/>
  <c r="A40" i="26" s="1"/>
  <c r="B40" i="26" s="1"/>
  <c r="A41" i="26" s="1"/>
  <c r="B41" i="26" s="1"/>
  <c r="A42" i="26" s="1"/>
  <c r="B42" i="26" s="1"/>
  <c r="A43" i="26" s="1"/>
  <c r="B43" i="26" s="1"/>
  <c r="A44" i="26" s="1"/>
  <c r="B44" i="26" s="1"/>
  <c r="A45" i="26" s="1"/>
  <c r="B45" i="26" s="1"/>
  <c r="A46" i="26" s="1"/>
  <c r="B46" i="26" s="1"/>
  <c r="A47" i="26" s="1"/>
  <c r="B47" i="26" s="1"/>
  <c r="A48" i="26" s="1"/>
  <c r="B48" i="26" s="1"/>
  <c r="A49" i="26" s="1"/>
  <c r="B49" i="26" s="1"/>
  <c r="A50" i="26" s="1"/>
  <c r="B50" i="26" s="1"/>
  <c r="A51" i="26" s="1"/>
  <c r="B51" i="26" s="1"/>
  <c r="A52" i="26" s="1"/>
  <c r="B52" i="26" s="1"/>
  <c r="A53" i="26" s="1"/>
  <c r="B53" i="26" s="1"/>
  <c r="A54" i="26" s="1"/>
  <c r="B54" i="26" s="1"/>
  <c r="A55" i="26" s="1"/>
  <c r="B55" i="26" s="1"/>
  <c r="A56" i="26" s="1"/>
  <c r="B56" i="26" s="1"/>
  <c r="A57" i="26" s="1"/>
  <c r="B57" i="26" s="1"/>
  <c r="A58" i="26" s="1"/>
  <c r="B58" i="26" s="1"/>
  <c r="A59" i="26" s="1"/>
  <c r="B59" i="26" s="1"/>
  <c r="A60" i="26" s="1"/>
  <c r="B60" i="26" s="1"/>
  <c r="A61" i="26" s="1"/>
  <c r="B61" i="26" s="1"/>
  <c r="A62" i="26" s="1"/>
  <c r="B62" i="26" s="1"/>
  <c r="A63" i="26" s="1"/>
  <c r="B63" i="26" s="1"/>
  <c r="A64" i="26" s="1"/>
  <c r="B64" i="26" s="1"/>
  <c r="A65" i="26" s="1"/>
  <c r="B65" i="26" s="1"/>
  <c r="A66" i="26" s="1"/>
  <c r="B66" i="26" s="1"/>
  <c r="A67" i="26" s="1"/>
  <c r="B67" i="26" s="1"/>
  <c r="A68" i="26" s="1"/>
  <c r="B68" i="26" s="1"/>
  <c r="A69" i="26" s="1"/>
  <c r="B69" i="26" s="1"/>
  <c r="A70" i="26" s="1"/>
  <c r="B70" i="26" s="1"/>
  <c r="A71" i="26" s="1"/>
  <c r="B71" i="26" s="1"/>
  <c r="A72" i="26" s="1"/>
  <c r="B72" i="26" s="1"/>
  <c r="A73" i="26" s="1"/>
  <c r="B73" i="26" s="1"/>
  <c r="A74" i="26" s="1"/>
  <c r="B74" i="26" s="1"/>
  <c r="A75" i="26" s="1"/>
  <c r="B75" i="26" s="1"/>
  <c r="A76" i="26" s="1"/>
  <c r="B76" i="26" s="1"/>
  <c r="A77" i="26" s="1"/>
  <c r="B77" i="26" s="1"/>
  <c r="A78" i="26" s="1"/>
  <c r="B78" i="26" s="1"/>
  <c r="A79" i="26" s="1"/>
  <c r="B79" i="26" s="1"/>
  <c r="A80" i="26" s="1"/>
  <c r="B80" i="26" s="1"/>
  <c r="A81" i="26" s="1"/>
  <c r="B81" i="26" s="1"/>
  <c r="A82" i="26" s="1"/>
  <c r="B82" i="26" s="1"/>
  <c r="A83" i="26" s="1"/>
  <c r="B83" i="26" s="1"/>
  <c r="A84" i="26" s="1"/>
  <c r="B84" i="26" s="1"/>
  <c r="A85" i="26" s="1"/>
  <c r="B85" i="26" s="1"/>
  <c r="A86" i="26" s="1"/>
  <c r="B86" i="26" s="1"/>
  <c r="A87" i="26" s="1"/>
  <c r="B87" i="26" s="1"/>
  <c r="A88" i="26" s="1"/>
  <c r="B88" i="26" s="1"/>
  <c r="A89" i="26" s="1"/>
  <c r="B89" i="26" s="1"/>
  <c r="A90" i="26" s="1"/>
  <c r="B90" i="26" s="1"/>
  <c r="A91" i="26" s="1"/>
  <c r="B91" i="26" s="1"/>
  <c r="A92" i="26" s="1"/>
  <c r="B92" i="26" s="1"/>
  <c r="A93" i="26" s="1"/>
  <c r="B93" i="26" s="1"/>
  <c r="A94" i="26" s="1"/>
  <c r="B94" i="26" s="1"/>
  <c r="A95" i="26" s="1"/>
  <c r="B95" i="26" s="1"/>
  <c r="A96" i="26" s="1"/>
  <c r="B96" i="26" s="1"/>
  <c r="A97" i="26" s="1"/>
  <c r="B97" i="26" s="1"/>
  <c r="A98" i="26" s="1"/>
  <c r="B98" i="26" s="1"/>
  <c r="A99" i="26" s="1"/>
  <c r="B99" i="26" s="1"/>
  <c r="A100" i="26" s="1"/>
  <c r="B100" i="26" s="1"/>
  <c r="D22" i="26"/>
  <c r="B22" i="26"/>
  <c r="D21" i="26"/>
  <c r="D20" i="26"/>
  <c r="D19" i="26"/>
  <c r="D18" i="26"/>
  <c r="D17" i="26"/>
  <c r="D16" i="26"/>
  <c r="D15" i="26"/>
  <c r="B15" i="26"/>
  <c r="A16" i="26" s="1"/>
  <c r="B16" i="26" s="1"/>
  <c r="A17" i="26" s="1"/>
  <c r="B17" i="26" s="1"/>
  <c r="A18" i="26" s="1"/>
  <c r="B18" i="26" s="1"/>
  <c r="A19" i="26" s="1"/>
  <c r="B19" i="26" s="1"/>
  <c r="A20" i="26" s="1"/>
  <c r="B20" i="26" s="1"/>
  <c r="A21" i="26" s="1"/>
  <c r="B21" i="26" s="1"/>
  <c r="C8" i="26"/>
  <c r="E16" i="26" s="1"/>
  <c r="F16" i="26" s="1"/>
  <c r="D129" i="25"/>
  <c r="D128" i="25"/>
  <c r="B128" i="25"/>
  <c r="D127" i="25"/>
  <c r="B127" i="25"/>
  <c r="D126" i="25"/>
  <c r="B126" i="25"/>
  <c r="D125" i="25"/>
  <c r="B125" i="25"/>
  <c r="D124" i="25"/>
  <c r="B124" i="25"/>
  <c r="D123" i="25"/>
  <c r="B123" i="25"/>
  <c r="D122" i="25"/>
  <c r="B122" i="25"/>
  <c r="D121" i="25"/>
  <c r="B121" i="25"/>
  <c r="D120" i="25"/>
  <c r="B120" i="25"/>
  <c r="D119" i="25"/>
  <c r="D118" i="25"/>
  <c r="D117" i="25"/>
  <c r="D116" i="25"/>
  <c r="D115" i="25"/>
  <c r="D114" i="25"/>
  <c r="D113" i="25"/>
  <c r="D112" i="25"/>
  <c r="B112" i="25"/>
  <c r="A113" i="25" s="1"/>
  <c r="B113" i="25" s="1"/>
  <c r="A114" i="25" s="1"/>
  <c r="B114" i="25" s="1"/>
  <c r="A115" i="25" s="1"/>
  <c r="B115" i="25" s="1"/>
  <c r="A116" i="25" s="1"/>
  <c r="B116" i="25" s="1"/>
  <c r="A117" i="25" s="1"/>
  <c r="B117" i="25" s="1"/>
  <c r="A118" i="25" s="1"/>
  <c r="B118" i="25" s="1"/>
  <c r="A119" i="25" s="1"/>
  <c r="B119" i="25" s="1"/>
  <c r="D111" i="25"/>
  <c r="B111" i="25"/>
  <c r="D110" i="25"/>
  <c r="D109" i="25"/>
  <c r="D108" i="25"/>
  <c r="D107" i="25"/>
  <c r="D106" i="25"/>
  <c r="D105" i="25"/>
  <c r="D104" i="25"/>
  <c r="D103" i="25"/>
  <c r="D102" i="25"/>
  <c r="A102" i="25"/>
  <c r="B102" i="25" s="1"/>
  <c r="A103" i="25" s="1"/>
  <c r="B103" i="25" s="1"/>
  <c r="A104" i="25" s="1"/>
  <c r="B104" i="25" s="1"/>
  <c r="A105" i="25" s="1"/>
  <c r="B105" i="25" s="1"/>
  <c r="A106" i="25" s="1"/>
  <c r="B106" i="25" s="1"/>
  <c r="A107" i="25" s="1"/>
  <c r="B107" i="25" s="1"/>
  <c r="B108" i="25" s="1"/>
  <c r="A109" i="25" s="1"/>
  <c r="B109" i="25" s="1"/>
  <c r="A110" i="25" s="1"/>
  <c r="B110" i="25" s="1"/>
  <c r="D101" i="25"/>
  <c r="B101" i="25"/>
  <c r="D100" i="25"/>
  <c r="D99" i="25"/>
  <c r="D98" i="25"/>
  <c r="D97" i="25"/>
  <c r="D96" i="25"/>
  <c r="D95" i="25"/>
  <c r="D94" i="25"/>
  <c r="D93" i="25"/>
  <c r="D92" i="25"/>
  <c r="D91" i="25"/>
  <c r="D90" i="25"/>
  <c r="D89" i="25"/>
  <c r="D88" i="25"/>
  <c r="D87" i="25"/>
  <c r="D86" i="25"/>
  <c r="D85" i="25"/>
  <c r="D84" i="25"/>
  <c r="D83" i="25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B22" i="25"/>
  <c r="A23" i="25" s="1"/>
  <c r="B23" i="25" s="1"/>
  <c r="A24" i="25" s="1"/>
  <c r="B24" i="25" s="1"/>
  <c r="A25" i="25" s="1"/>
  <c r="B25" i="25" s="1"/>
  <c r="A26" i="25" s="1"/>
  <c r="B26" i="25" s="1"/>
  <c r="A27" i="25" s="1"/>
  <c r="B27" i="25" s="1"/>
  <c r="A28" i="25" s="1"/>
  <c r="B28" i="25" s="1"/>
  <c r="A29" i="25" s="1"/>
  <c r="B29" i="25" s="1"/>
  <c r="A30" i="25" s="1"/>
  <c r="B30" i="25" s="1"/>
  <c r="A31" i="25" s="1"/>
  <c r="B31" i="25" s="1"/>
  <c r="A32" i="25" s="1"/>
  <c r="B32" i="25" s="1"/>
  <c r="A33" i="25" s="1"/>
  <c r="B33" i="25" s="1"/>
  <c r="A34" i="25" s="1"/>
  <c r="B34" i="25" s="1"/>
  <c r="A35" i="25" s="1"/>
  <c r="B35" i="25" s="1"/>
  <c r="A36" i="25" s="1"/>
  <c r="B36" i="25" s="1"/>
  <c r="A37" i="25" s="1"/>
  <c r="B37" i="25" s="1"/>
  <c r="A38" i="25" s="1"/>
  <c r="B38" i="25" s="1"/>
  <c r="A39" i="25" s="1"/>
  <c r="B39" i="25" s="1"/>
  <c r="A40" i="25" s="1"/>
  <c r="B40" i="25" s="1"/>
  <c r="A41" i="25" s="1"/>
  <c r="B41" i="25" s="1"/>
  <c r="A42" i="25" s="1"/>
  <c r="B42" i="25" s="1"/>
  <c r="A43" i="25" s="1"/>
  <c r="B43" i="25" s="1"/>
  <c r="A44" i="25" s="1"/>
  <c r="B44" i="25" s="1"/>
  <c r="A45" i="25" s="1"/>
  <c r="B45" i="25" s="1"/>
  <c r="A46" i="25" s="1"/>
  <c r="B46" i="25" s="1"/>
  <c r="A47" i="25" s="1"/>
  <c r="B47" i="25" s="1"/>
  <c r="A48" i="25" s="1"/>
  <c r="B48" i="25" s="1"/>
  <c r="A49" i="25" s="1"/>
  <c r="B49" i="25" s="1"/>
  <c r="A50" i="25" s="1"/>
  <c r="B50" i="25" s="1"/>
  <c r="A51" i="25" s="1"/>
  <c r="B51" i="25" s="1"/>
  <c r="A52" i="25" s="1"/>
  <c r="B52" i="25" s="1"/>
  <c r="A53" i="25" s="1"/>
  <c r="B53" i="25" s="1"/>
  <c r="A54" i="25" s="1"/>
  <c r="B54" i="25" s="1"/>
  <c r="A55" i="25" s="1"/>
  <c r="B55" i="25" s="1"/>
  <c r="A56" i="25" s="1"/>
  <c r="B56" i="25" s="1"/>
  <c r="A57" i="25" s="1"/>
  <c r="B57" i="25" s="1"/>
  <c r="A58" i="25" s="1"/>
  <c r="B58" i="25" s="1"/>
  <c r="A59" i="25" s="1"/>
  <c r="B59" i="25" s="1"/>
  <c r="A60" i="25" s="1"/>
  <c r="B60" i="25" s="1"/>
  <c r="A61" i="25" s="1"/>
  <c r="B61" i="25" s="1"/>
  <c r="A62" i="25" s="1"/>
  <c r="B62" i="25" s="1"/>
  <c r="A63" i="25" s="1"/>
  <c r="B63" i="25" s="1"/>
  <c r="A64" i="25" s="1"/>
  <c r="B64" i="25" s="1"/>
  <c r="A65" i="25" s="1"/>
  <c r="B65" i="25" s="1"/>
  <c r="A66" i="25" s="1"/>
  <c r="B66" i="25" s="1"/>
  <c r="A67" i="25" s="1"/>
  <c r="B67" i="25" s="1"/>
  <c r="A68" i="25" s="1"/>
  <c r="B68" i="25" s="1"/>
  <c r="A69" i="25" s="1"/>
  <c r="B69" i="25" s="1"/>
  <c r="A70" i="25" s="1"/>
  <c r="B70" i="25" s="1"/>
  <c r="A71" i="25" s="1"/>
  <c r="B71" i="25" s="1"/>
  <c r="A72" i="25" s="1"/>
  <c r="B72" i="25" s="1"/>
  <c r="A73" i="25" s="1"/>
  <c r="B73" i="25" s="1"/>
  <c r="A74" i="25" s="1"/>
  <c r="B74" i="25" s="1"/>
  <c r="A75" i="25" s="1"/>
  <c r="B75" i="25" s="1"/>
  <c r="A76" i="25" s="1"/>
  <c r="B76" i="25" s="1"/>
  <c r="A77" i="25" s="1"/>
  <c r="B77" i="25" s="1"/>
  <c r="A78" i="25" s="1"/>
  <c r="B78" i="25" s="1"/>
  <c r="A79" i="25" s="1"/>
  <c r="B79" i="25" s="1"/>
  <c r="A80" i="25" s="1"/>
  <c r="B80" i="25" s="1"/>
  <c r="A81" i="25" s="1"/>
  <c r="B81" i="25" s="1"/>
  <c r="A82" i="25" s="1"/>
  <c r="B82" i="25" s="1"/>
  <c r="A83" i="25" s="1"/>
  <c r="B83" i="25" s="1"/>
  <c r="A84" i="25" s="1"/>
  <c r="B84" i="25" s="1"/>
  <c r="A85" i="25" s="1"/>
  <c r="B85" i="25" s="1"/>
  <c r="A86" i="25" s="1"/>
  <c r="B86" i="25" s="1"/>
  <c r="A87" i="25" s="1"/>
  <c r="B87" i="25" s="1"/>
  <c r="A88" i="25" s="1"/>
  <c r="B88" i="25" s="1"/>
  <c r="A89" i="25" s="1"/>
  <c r="B89" i="25" s="1"/>
  <c r="A90" i="25" s="1"/>
  <c r="B90" i="25" s="1"/>
  <c r="A91" i="25" s="1"/>
  <c r="B91" i="25" s="1"/>
  <c r="A92" i="25" s="1"/>
  <c r="B92" i="25" s="1"/>
  <c r="A93" i="25" s="1"/>
  <c r="B93" i="25" s="1"/>
  <c r="A94" i="25" s="1"/>
  <c r="B94" i="25" s="1"/>
  <c r="A95" i="25" s="1"/>
  <c r="B95" i="25" s="1"/>
  <c r="A96" i="25" s="1"/>
  <c r="B96" i="25" s="1"/>
  <c r="A97" i="25" s="1"/>
  <c r="B97" i="25" s="1"/>
  <c r="A98" i="25" s="1"/>
  <c r="B98" i="25" s="1"/>
  <c r="A99" i="25" s="1"/>
  <c r="B99" i="25" s="1"/>
  <c r="A100" i="25" s="1"/>
  <c r="B100" i="25" s="1"/>
  <c r="D21" i="25"/>
  <c r="D20" i="25"/>
  <c r="D19" i="25"/>
  <c r="D18" i="25"/>
  <c r="D17" i="25"/>
  <c r="D16" i="25"/>
  <c r="D15" i="25"/>
  <c r="B15" i="25"/>
  <c r="A16" i="25" s="1"/>
  <c r="B16" i="25" s="1"/>
  <c r="A17" i="25" s="1"/>
  <c r="B17" i="25" s="1"/>
  <c r="A18" i="25" s="1"/>
  <c r="B18" i="25" s="1"/>
  <c r="A19" i="25" s="1"/>
  <c r="B19" i="25" s="1"/>
  <c r="A20" i="25" s="1"/>
  <c r="B20" i="25" s="1"/>
  <c r="A21" i="25" s="1"/>
  <c r="B21" i="25" s="1"/>
  <c r="C8" i="25"/>
  <c r="E15" i="25" s="1"/>
  <c r="D129" i="24"/>
  <c r="D128" i="24"/>
  <c r="B128" i="24"/>
  <c r="D127" i="24"/>
  <c r="B127" i="24"/>
  <c r="D126" i="24"/>
  <c r="B126" i="24"/>
  <c r="D125" i="24"/>
  <c r="B125" i="24"/>
  <c r="D124" i="24"/>
  <c r="B124" i="24"/>
  <c r="D123" i="24"/>
  <c r="B123" i="24"/>
  <c r="D122" i="24"/>
  <c r="B122" i="24"/>
  <c r="D121" i="24"/>
  <c r="B121" i="24"/>
  <c r="D120" i="24"/>
  <c r="B120" i="24"/>
  <c r="D119" i="24"/>
  <c r="D118" i="24"/>
  <c r="D117" i="24"/>
  <c r="D116" i="24"/>
  <c r="D115" i="24"/>
  <c r="D114" i="24"/>
  <c r="D113" i="24"/>
  <c r="D112" i="24"/>
  <c r="B112" i="24"/>
  <c r="A113" i="24" s="1"/>
  <c r="B113" i="24" s="1"/>
  <c r="A114" i="24" s="1"/>
  <c r="B114" i="24" s="1"/>
  <c r="A115" i="24" s="1"/>
  <c r="B115" i="24" s="1"/>
  <c r="A116" i="24" s="1"/>
  <c r="B116" i="24" s="1"/>
  <c r="A117" i="24" s="1"/>
  <c r="B117" i="24" s="1"/>
  <c r="A118" i="24" s="1"/>
  <c r="B118" i="24" s="1"/>
  <c r="A119" i="24" s="1"/>
  <c r="B119" i="24" s="1"/>
  <c r="D111" i="24"/>
  <c r="B111" i="24"/>
  <c r="D110" i="24"/>
  <c r="D109" i="24"/>
  <c r="D108" i="24"/>
  <c r="D107" i="24"/>
  <c r="D106" i="24"/>
  <c r="D105" i="24"/>
  <c r="D104" i="24"/>
  <c r="D103" i="24"/>
  <c r="D102" i="24"/>
  <c r="A102" i="24"/>
  <c r="B102" i="24" s="1"/>
  <c r="A103" i="24" s="1"/>
  <c r="B103" i="24" s="1"/>
  <c r="A104" i="24" s="1"/>
  <c r="B104" i="24" s="1"/>
  <c r="A105" i="24" s="1"/>
  <c r="B105" i="24" s="1"/>
  <c r="A106" i="24" s="1"/>
  <c r="B106" i="24" s="1"/>
  <c r="A107" i="24" s="1"/>
  <c r="B107" i="24" s="1"/>
  <c r="A108" i="24" s="1"/>
  <c r="B108" i="24" s="1"/>
  <c r="A109" i="24" s="1"/>
  <c r="B109" i="24" s="1"/>
  <c r="A110" i="24" s="1"/>
  <c r="B110" i="24" s="1"/>
  <c r="D101" i="24"/>
  <c r="B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B22" i="24"/>
  <c r="A23" i="24" s="1"/>
  <c r="B23" i="24" s="1"/>
  <c r="A24" i="24" s="1"/>
  <c r="B24" i="24" s="1"/>
  <c r="A25" i="24" s="1"/>
  <c r="B25" i="24" s="1"/>
  <c r="A26" i="24" s="1"/>
  <c r="B26" i="24" s="1"/>
  <c r="A27" i="24" s="1"/>
  <c r="B27" i="24" s="1"/>
  <c r="A28" i="24" s="1"/>
  <c r="B28" i="24" s="1"/>
  <c r="A29" i="24" s="1"/>
  <c r="B29" i="24" s="1"/>
  <c r="A30" i="24" s="1"/>
  <c r="B30" i="24" s="1"/>
  <c r="A31" i="24" s="1"/>
  <c r="B31" i="24" s="1"/>
  <c r="A32" i="24" s="1"/>
  <c r="B32" i="24" s="1"/>
  <c r="A33" i="24" s="1"/>
  <c r="B33" i="24" s="1"/>
  <c r="A34" i="24" s="1"/>
  <c r="B34" i="24" s="1"/>
  <c r="A35" i="24" s="1"/>
  <c r="B35" i="24" s="1"/>
  <c r="A36" i="24" s="1"/>
  <c r="B36" i="24" s="1"/>
  <c r="A37" i="24" s="1"/>
  <c r="B37" i="24" s="1"/>
  <c r="A38" i="24" s="1"/>
  <c r="B38" i="24" s="1"/>
  <c r="A39" i="24" s="1"/>
  <c r="B39" i="24" s="1"/>
  <c r="A40" i="24" s="1"/>
  <c r="B40" i="24" s="1"/>
  <c r="A41" i="24" s="1"/>
  <c r="B41" i="24" s="1"/>
  <c r="A42" i="24" s="1"/>
  <c r="B42" i="24" s="1"/>
  <c r="A43" i="24" s="1"/>
  <c r="B43" i="24" s="1"/>
  <c r="A44" i="24" s="1"/>
  <c r="B44" i="24" s="1"/>
  <c r="A45" i="24" s="1"/>
  <c r="B45" i="24" s="1"/>
  <c r="A46" i="24" s="1"/>
  <c r="B46" i="24" s="1"/>
  <c r="A47" i="24" s="1"/>
  <c r="B47" i="24" s="1"/>
  <c r="A48" i="24" s="1"/>
  <c r="B48" i="24" s="1"/>
  <c r="A49" i="24" s="1"/>
  <c r="B49" i="24" s="1"/>
  <c r="A50" i="24" s="1"/>
  <c r="B50" i="24" s="1"/>
  <c r="A51" i="24" s="1"/>
  <c r="B51" i="24" s="1"/>
  <c r="A52" i="24" s="1"/>
  <c r="B52" i="24" s="1"/>
  <c r="A53" i="24" s="1"/>
  <c r="B53" i="24" s="1"/>
  <c r="A54" i="24" s="1"/>
  <c r="B54" i="24" s="1"/>
  <c r="A55" i="24" s="1"/>
  <c r="B55" i="24" s="1"/>
  <c r="A56" i="24" s="1"/>
  <c r="B56" i="24" s="1"/>
  <c r="A57" i="24" s="1"/>
  <c r="B57" i="24" s="1"/>
  <c r="A58" i="24" s="1"/>
  <c r="B58" i="24" s="1"/>
  <c r="A59" i="24" s="1"/>
  <c r="B59" i="24" s="1"/>
  <c r="A60" i="24" s="1"/>
  <c r="B60" i="24" s="1"/>
  <c r="A61" i="24" s="1"/>
  <c r="B61" i="24" s="1"/>
  <c r="A62" i="24" s="1"/>
  <c r="B62" i="24" s="1"/>
  <c r="A63" i="24" s="1"/>
  <c r="B63" i="24" s="1"/>
  <c r="A64" i="24" s="1"/>
  <c r="B64" i="24" s="1"/>
  <c r="A65" i="24" s="1"/>
  <c r="B65" i="24" s="1"/>
  <c r="A66" i="24" s="1"/>
  <c r="B66" i="24" s="1"/>
  <c r="A67" i="24" s="1"/>
  <c r="B67" i="24" s="1"/>
  <c r="A68" i="24" s="1"/>
  <c r="B68" i="24" s="1"/>
  <c r="A69" i="24" s="1"/>
  <c r="B69" i="24" s="1"/>
  <c r="A70" i="24" s="1"/>
  <c r="B70" i="24" s="1"/>
  <c r="A71" i="24" s="1"/>
  <c r="B71" i="24" s="1"/>
  <c r="A72" i="24" s="1"/>
  <c r="B72" i="24" s="1"/>
  <c r="A73" i="24" s="1"/>
  <c r="B73" i="24" s="1"/>
  <c r="A74" i="24" s="1"/>
  <c r="B74" i="24" s="1"/>
  <c r="A75" i="24" s="1"/>
  <c r="B75" i="24" s="1"/>
  <c r="A76" i="24" s="1"/>
  <c r="B76" i="24" s="1"/>
  <c r="A77" i="24" s="1"/>
  <c r="B77" i="24" s="1"/>
  <c r="A78" i="24" s="1"/>
  <c r="B78" i="24" s="1"/>
  <c r="A79" i="24" s="1"/>
  <c r="B79" i="24" s="1"/>
  <c r="A80" i="24" s="1"/>
  <c r="B80" i="24" s="1"/>
  <c r="A81" i="24" s="1"/>
  <c r="B81" i="24" s="1"/>
  <c r="A82" i="24" s="1"/>
  <c r="B82" i="24" s="1"/>
  <c r="A83" i="24" s="1"/>
  <c r="B83" i="24" s="1"/>
  <c r="A84" i="24" s="1"/>
  <c r="B84" i="24" s="1"/>
  <c r="A85" i="24" s="1"/>
  <c r="B85" i="24" s="1"/>
  <c r="A86" i="24" s="1"/>
  <c r="B86" i="24" s="1"/>
  <c r="A87" i="24" s="1"/>
  <c r="B87" i="24" s="1"/>
  <c r="A88" i="24" s="1"/>
  <c r="B88" i="24" s="1"/>
  <c r="A89" i="24" s="1"/>
  <c r="B89" i="24" s="1"/>
  <c r="A90" i="24" s="1"/>
  <c r="B90" i="24" s="1"/>
  <c r="A91" i="24" s="1"/>
  <c r="B91" i="24" s="1"/>
  <c r="A92" i="24" s="1"/>
  <c r="B92" i="24" s="1"/>
  <c r="A93" i="24" s="1"/>
  <c r="B93" i="24" s="1"/>
  <c r="A94" i="24" s="1"/>
  <c r="B94" i="24" s="1"/>
  <c r="A95" i="24" s="1"/>
  <c r="B95" i="24" s="1"/>
  <c r="A96" i="24" s="1"/>
  <c r="B96" i="24" s="1"/>
  <c r="A97" i="24" s="1"/>
  <c r="B97" i="24" s="1"/>
  <c r="A98" i="24" s="1"/>
  <c r="B98" i="24" s="1"/>
  <c r="A99" i="24" s="1"/>
  <c r="B99" i="24" s="1"/>
  <c r="A100" i="24" s="1"/>
  <c r="B100" i="24" s="1"/>
  <c r="D21" i="24"/>
  <c r="D20" i="24"/>
  <c r="D19" i="24"/>
  <c r="D18" i="24"/>
  <c r="D17" i="24"/>
  <c r="D16" i="24"/>
  <c r="D15" i="24"/>
  <c r="B15" i="24"/>
  <c r="A16" i="24" s="1"/>
  <c r="B16" i="24" s="1"/>
  <c r="C8" i="24"/>
  <c r="E15" i="24" s="1"/>
  <c r="D129" i="23"/>
  <c r="D128" i="23"/>
  <c r="B128" i="23"/>
  <c r="D127" i="23"/>
  <c r="B127" i="23"/>
  <c r="D126" i="23"/>
  <c r="B126" i="23"/>
  <c r="D125" i="23"/>
  <c r="B125" i="23"/>
  <c r="D124" i="23"/>
  <c r="B124" i="23"/>
  <c r="D123" i="23"/>
  <c r="B123" i="23"/>
  <c r="D122" i="23"/>
  <c r="B122" i="23"/>
  <c r="D121" i="23"/>
  <c r="B121" i="23"/>
  <c r="D120" i="23"/>
  <c r="B120" i="23"/>
  <c r="D119" i="23"/>
  <c r="D118" i="23"/>
  <c r="D117" i="23"/>
  <c r="D116" i="23"/>
  <c r="D115" i="23"/>
  <c r="D114" i="23"/>
  <c r="D113" i="23"/>
  <c r="D112" i="23"/>
  <c r="B112" i="23"/>
  <c r="A113" i="23" s="1"/>
  <c r="B113" i="23" s="1"/>
  <c r="A114" i="23" s="1"/>
  <c r="B114" i="23" s="1"/>
  <c r="A115" i="23" s="1"/>
  <c r="B115" i="23" s="1"/>
  <c r="A116" i="23" s="1"/>
  <c r="B116" i="23" s="1"/>
  <c r="A117" i="23" s="1"/>
  <c r="B117" i="23" s="1"/>
  <c r="A118" i="23" s="1"/>
  <c r="B118" i="23" s="1"/>
  <c r="A119" i="23" s="1"/>
  <c r="B119" i="23" s="1"/>
  <c r="D111" i="23"/>
  <c r="B111" i="23"/>
  <c r="D110" i="23"/>
  <c r="D109" i="23"/>
  <c r="D108" i="23"/>
  <c r="D107" i="23"/>
  <c r="D106" i="23"/>
  <c r="D105" i="23"/>
  <c r="D104" i="23"/>
  <c r="D103" i="23"/>
  <c r="D102" i="23"/>
  <c r="A102" i="23"/>
  <c r="B102" i="23" s="1"/>
  <c r="A103" i="23" s="1"/>
  <c r="B103" i="23" s="1"/>
  <c r="A104" i="23" s="1"/>
  <c r="B104" i="23" s="1"/>
  <c r="A105" i="23" s="1"/>
  <c r="B105" i="23" s="1"/>
  <c r="A106" i="23" s="1"/>
  <c r="B106" i="23" s="1"/>
  <c r="A107" i="23" s="1"/>
  <c r="B107" i="23" s="1"/>
  <c r="A108" i="23" s="1"/>
  <c r="B108" i="23" s="1"/>
  <c r="A109" i="23" s="1"/>
  <c r="B109" i="23" s="1"/>
  <c r="A110" i="23" s="1"/>
  <c r="B110" i="23" s="1"/>
  <c r="D101" i="23"/>
  <c r="B101" i="23"/>
  <c r="D100" i="23"/>
  <c r="D99" i="23"/>
  <c r="D98" i="23"/>
  <c r="D97" i="23"/>
  <c r="D96" i="23"/>
  <c r="D95" i="23"/>
  <c r="D94" i="23"/>
  <c r="D93" i="23"/>
  <c r="D92" i="23"/>
  <c r="D91" i="23"/>
  <c r="D90" i="23"/>
  <c r="D89" i="23"/>
  <c r="D88" i="23"/>
  <c r="D87" i="23"/>
  <c r="D86" i="23"/>
  <c r="D85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B22" i="23"/>
  <c r="A23" i="23" s="1"/>
  <c r="B23" i="23" s="1"/>
  <c r="A24" i="23" s="1"/>
  <c r="B24" i="23" s="1"/>
  <c r="A25" i="23" s="1"/>
  <c r="B25" i="23" s="1"/>
  <c r="A26" i="23" s="1"/>
  <c r="B26" i="23" s="1"/>
  <c r="A27" i="23" s="1"/>
  <c r="B27" i="23" s="1"/>
  <c r="A28" i="23" s="1"/>
  <c r="B28" i="23" s="1"/>
  <c r="A29" i="23" s="1"/>
  <c r="B29" i="23" s="1"/>
  <c r="A30" i="23" s="1"/>
  <c r="B30" i="23" s="1"/>
  <c r="A31" i="23" s="1"/>
  <c r="B31" i="23" s="1"/>
  <c r="A32" i="23" s="1"/>
  <c r="B32" i="23" s="1"/>
  <c r="A33" i="23" s="1"/>
  <c r="B33" i="23" s="1"/>
  <c r="A34" i="23" s="1"/>
  <c r="B34" i="23" s="1"/>
  <c r="A35" i="23" s="1"/>
  <c r="B35" i="23" s="1"/>
  <c r="A36" i="23" s="1"/>
  <c r="B36" i="23" s="1"/>
  <c r="A37" i="23" s="1"/>
  <c r="B37" i="23" s="1"/>
  <c r="A38" i="23" s="1"/>
  <c r="B38" i="23" s="1"/>
  <c r="A39" i="23" s="1"/>
  <c r="B39" i="23" s="1"/>
  <c r="A40" i="23" s="1"/>
  <c r="B40" i="23" s="1"/>
  <c r="A41" i="23" s="1"/>
  <c r="B41" i="23" s="1"/>
  <c r="A42" i="23" s="1"/>
  <c r="B42" i="23" s="1"/>
  <c r="A43" i="23" s="1"/>
  <c r="B43" i="23" s="1"/>
  <c r="A44" i="23" s="1"/>
  <c r="B44" i="23" s="1"/>
  <c r="A45" i="23" s="1"/>
  <c r="B45" i="23" s="1"/>
  <c r="A46" i="23" s="1"/>
  <c r="B46" i="23" s="1"/>
  <c r="A47" i="23" s="1"/>
  <c r="B47" i="23" s="1"/>
  <c r="A48" i="23" s="1"/>
  <c r="B48" i="23" s="1"/>
  <c r="A49" i="23" s="1"/>
  <c r="B49" i="23" s="1"/>
  <c r="A50" i="23" s="1"/>
  <c r="B50" i="23" s="1"/>
  <c r="A51" i="23" s="1"/>
  <c r="B51" i="23" s="1"/>
  <c r="A52" i="23" s="1"/>
  <c r="B52" i="23" s="1"/>
  <c r="A53" i="23" s="1"/>
  <c r="B53" i="23" s="1"/>
  <c r="A54" i="23" s="1"/>
  <c r="B54" i="23" s="1"/>
  <c r="A55" i="23" s="1"/>
  <c r="B55" i="23" s="1"/>
  <c r="A56" i="23" s="1"/>
  <c r="B56" i="23" s="1"/>
  <c r="A57" i="23" s="1"/>
  <c r="B57" i="23" s="1"/>
  <c r="A58" i="23" s="1"/>
  <c r="B58" i="23" s="1"/>
  <c r="A59" i="23" s="1"/>
  <c r="B59" i="23" s="1"/>
  <c r="A60" i="23" s="1"/>
  <c r="B60" i="23" s="1"/>
  <c r="A61" i="23" s="1"/>
  <c r="B61" i="23" s="1"/>
  <c r="A62" i="23" s="1"/>
  <c r="B62" i="23" s="1"/>
  <c r="A63" i="23" s="1"/>
  <c r="B63" i="23" s="1"/>
  <c r="A64" i="23" s="1"/>
  <c r="B64" i="23" s="1"/>
  <c r="A65" i="23" s="1"/>
  <c r="B65" i="23" s="1"/>
  <c r="A66" i="23" s="1"/>
  <c r="B66" i="23" s="1"/>
  <c r="A67" i="23" s="1"/>
  <c r="B67" i="23" s="1"/>
  <c r="A68" i="23" s="1"/>
  <c r="B68" i="23" s="1"/>
  <c r="A69" i="23" s="1"/>
  <c r="B69" i="23" s="1"/>
  <c r="A70" i="23" s="1"/>
  <c r="B70" i="23" s="1"/>
  <c r="A71" i="23" s="1"/>
  <c r="B71" i="23" s="1"/>
  <c r="A72" i="23" s="1"/>
  <c r="B72" i="23" s="1"/>
  <c r="A73" i="23" s="1"/>
  <c r="B73" i="23" s="1"/>
  <c r="A74" i="23" s="1"/>
  <c r="B74" i="23" s="1"/>
  <c r="A75" i="23" s="1"/>
  <c r="B75" i="23" s="1"/>
  <c r="A76" i="23" s="1"/>
  <c r="B76" i="23" s="1"/>
  <c r="A77" i="23" s="1"/>
  <c r="B77" i="23" s="1"/>
  <c r="A78" i="23" s="1"/>
  <c r="B78" i="23" s="1"/>
  <c r="A79" i="23" s="1"/>
  <c r="B79" i="23" s="1"/>
  <c r="A80" i="23" s="1"/>
  <c r="B80" i="23" s="1"/>
  <c r="A81" i="23" s="1"/>
  <c r="B81" i="23" s="1"/>
  <c r="A82" i="23" s="1"/>
  <c r="B82" i="23" s="1"/>
  <c r="A83" i="23" s="1"/>
  <c r="B83" i="23" s="1"/>
  <c r="A84" i="23" s="1"/>
  <c r="B84" i="23" s="1"/>
  <c r="A85" i="23" s="1"/>
  <c r="B85" i="23" s="1"/>
  <c r="A86" i="23" s="1"/>
  <c r="B86" i="23" s="1"/>
  <c r="A87" i="23" s="1"/>
  <c r="B87" i="23" s="1"/>
  <c r="A88" i="23" s="1"/>
  <c r="B88" i="23" s="1"/>
  <c r="A89" i="23" s="1"/>
  <c r="B89" i="23" s="1"/>
  <c r="A90" i="23" s="1"/>
  <c r="B90" i="23" s="1"/>
  <c r="A91" i="23" s="1"/>
  <c r="B91" i="23" s="1"/>
  <c r="A92" i="23" s="1"/>
  <c r="B92" i="23" s="1"/>
  <c r="A93" i="23" s="1"/>
  <c r="B93" i="23" s="1"/>
  <c r="A94" i="23" s="1"/>
  <c r="B94" i="23" s="1"/>
  <c r="A95" i="23" s="1"/>
  <c r="B95" i="23" s="1"/>
  <c r="A96" i="23" s="1"/>
  <c r="B96" i="23" s="1"/>
  <c r="A97" i="23" s="1"/>
  <c r="B97" i="23" s="1"/>
  <c r="A98" i="23" s="1"/>
  <c r="B98" i="23" s="1"/>
  <c r="A99" i="23" s="1"/>
  <c r="B99" i="23" s="1"/>
  <c r="A100" i="23" s="1"/>
  <c r="B100" i="23" s="1"/>
  <c r="D21" i="23"/>
  <c r="D20" i="23"/>
  <c r="D19" i="23"/>
  <c r="D18" i="23"/>
  <c r="D17" i="23"/>
  <c r="D16" i="23"/>
  <c r="D15" i="23"/>
  <c r="B15" i="23"/>
  <c r="A16" i="23" s="1"/>
  <c r="B16" i="23" s="1"/>
  <c r="A17" i="23" s="1"/>
  <c r="B17" i="23" s="1"/>
  <c r="A18" i="23" s="1"/>
  <c r="B18" i="23" s="1"/>
  <c r="A19" i="23" s="1"/>
  <c r="B19" i="23" s="1"/>
  <c r="A20" i="23" s="1"/>
  <c r="B20" i="23" s="1"/>
  <c r="A21" i="23" s="1"/>
  <c r="B21" i="23" s="1"/>
  <c r="C8" i="23"/>
  <c r="E16" i="23" s="1"/>
  <c r="F16" i="23" s="1"/>
  <c r="D129" i="22"/>
  <c r="D128" i="22"/>
  <c r="B128" i="22"/>
  <c r="D127" i="22"/>
  <c r="B127" i="22"/>
  <c r="D126" i="22"/>
  <c r="B126" i="22"/>
  <c r="D125" i="22"/>
  <c r="B125" i="22"/>
  <c r="D124" i="22"/>
  <c r="B124" i="22"/>
  <c r="D123" i="22"/>
  <c r="B123" i="22"/>
  <c r="D122" i="22"/>
  <c r="B122" i="22"/>
  <c r="D121" i="22"/>
  <c r="B121" i="22"/>
  <c r="D120" i="22"/>
  <c r="B120" i="22"/>
  <c r="D119" i="22"/>
  <c r="D118" i="22"/>
  <c r="D117" i="22"/>
  <c r="D116" i="22"/>
  <c r="D115" i="22"/>
  <c r="D114" i="22"/>
  <c r="D113" i="22"/>
  <c r="D112" i="22"/>
  <c r="B112" i="22"/>
  <c r="A113" i="22" s="1"/>
  <c r="B113" i="22" s="1"/>
  <c r="A114" i="22" s="1"/>
  <c r="B114" i="22" s="1"/>
  <c r="A115" i="22" s="1"/>
  <c r="B115" i="22" s="1"/>
  <c r="A116" i="22" s="1"/>
  <c r="B116" i="22" s="1"/>
  <c r="A117" i="22" s="1"/>
  <c r="B117" i="22" s="1"/>
  <c r="A118" i="22" s="1"/>
  <c r="B118" i="22" s="1"/>
  <c r="A119" i="22" s="1"/>
  <c r="B119" i="22" s="1"/>
  <c r="D111" i="22"/>
  <c r="B111" i="22"/>
  <c r="D110" i="22"/>
  <c r="D109" i="22"/>
  <c r="D108" i="22"/>
  <c r="D107" i="22"/>
  <c r="D106" i="22"/>
  <c r="D105" i="22"/>
  <c r="D104" i="22"/>
  <c r="D103" i="22"/>
  <c r="D102" i="22"/>
  <c r="A102" i="22"/>
  <c r="B102" i="22" s="1"/>
  <c r="A103" i="22" s="1"/>
  <c r="B103" i="22" s="1"/>
  <c r="A104" i="22" s="1"/>
  <c r="B104" i="22" s="1"/>
  <c r="A105" i="22" s="1"/>
  <c r="B105" i="22" s="1"/>
  <c r="A106" i="22" s="1"/>
  <c r="B106" i="22" s="1"/>
  <c r="A107" i="22" s="1"/>
  <c r="B107" i="22" s="1"/>
  <c r="A108" i="22" s="1"/>
  <c r="B108" i="22" s="1"/>
  <c r="A109" i="22" s="1"/>
  <c r="B109" i="22" s="1"/>
  <c r="A110" i="22" s="1"/>
  <c r="B110" i="22" s="1"/>
  <c r="D101" i="22"/>
  <c r="B101" i="22"/>
  <c r="D100" i="22"/>
  <c r="D99" i="22"/>
  <c r="D98" i="22"/>
  <c r="D97" i="22"/>
  <c r="D96" i="22"/>
  <c r="D95" i="22"/>
  <c r="D94" i="22"/>
  <c r="D93" i="22"/>
  <c r="D92" i="22"/>
  <c r="D91" i="22"/>
  <c r="D90" i="22"/>
  <c r="D89" i="22"/>
  <c r="D88" i="22"/>
  <c r="D87" i="22"/>
  <c r="D86" i="22"/>
  <c r="D85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B22" i="22"/>
  <c r="A23" i="22" s="1"/>
  <c r="B23" i="22" s="1"/>
  <c r="A24" i="22" s="1"/>
  <c r="B24" i="22" s="1"/>
  <c r="A25" i="22" s="1"/>
  <c r="B25" i="22" s="1"/>
  <c r="A26" i="22" s="1"/>
  <c r="B26" i="22" s="1"/>
  <c r="A27" i="22" s="1"/>
  <c r="B27" i="22" s="1"/>
  <c r="A28" i="22" s="1"/>
  <c r="B28" i="22" s="1"/>
  <c r="A29" i="22" s="1"/>
  <c r="B29" i="22" s="1"/>
  <c r="A30" i="22" s="1"/>
  <c r="B30" i="22" s="1"/>
  <c r="A31" i="22" s="1"/>
  <c r="B31" i="22" s="1"/>
  <c r="A32" i="22" s="1"/>
  <c r="B32" i="22" s="1"/>
  <c r="A33" i="22" s="1"/>
  <c r="B33" i="22" s="1"/>
  <c r="A34" i="22" s="1"/>
  <c r="B34" i="22" s="1"/>
  <c r="A35" i="22" s="1"/>
  <c r="B35" i="22" s="1"/>
  <c r="A36" i="22" s="1"/>
  <c r="B36" i="22" s="1"/>
  <c r="A37" i="22" s="1"/>
  <c r="B37" i="22" s="1"/>
  <c r="A38" i="22" s="1"/>
  <c r="B38" i="22" s="1"/>
  <c r="A39" i="22" s="1"/>
  <c r="B39" i="22" s="1"/>
  <c r="A40" i="22" s="1"/>
  <c r="B40" i="22" s="1"/>
  <c r="A41" i="22" s="1"/>
  <c r="B41" i="22" s="1"/>
  <c r="A42" i="22" s="1"/>
  <c r="B42" i="22" s="1"/>
  <c r="A43" i="22" s="1"/>
  <c r="B43" i="22" s="1"/>
  <c r="A44" i="22" s="1"/>
  <c r="B44" i="22" s="1"/>
  <c r="A45" i="22" s="1"/>
  <c r="B45" i="22" s="1"/>
  <c r="A46" i="22" s="1"/>
  <c r="B46" i="22" s="1"/>
  <c r="A47" i="22" s="1"/>
  <c r="B47" i="22" s="1"/>
  <c r="A48" i="22" s="1"/>
  <c r="B48" i="22" s="1"/>
  <c r="A49" i="22" s="1"/>
  <c r="B49" i="22" s="1"/>
  <c r="A50" i="22" s="1"/>
  <c r="B50" i="22" s="1"/>
  <c r="A51" i="22" s="1"/>
  <c r="B51" i="22" s="1"/>
  <c r="A52" i="22" s="1"/>
  <c r="B52" i="22" s="1"/>
  <c r="A53" i="22" s="1"/>
  <c r="B53" i="22" s="1"/>
  <c r="A54" i="22" s="1"/>
  <c r="B54" i="22" s="1"/>
  <c r="A55" i="22" s="1"/>
  <c r="B55" i="22" s="1"/>
  <c r="A56" i="22" s="1"/>
  <c r="B56" i="22" s="1"/>
  <c r="A57" i="22" s="1"/>
  <c r="B57" i="22" s="1"/>
  <c r="A58" i="22" s="1"/>
  <c r="B58" i="22" s="1"/>
  <c r="A59" i="22" s="1"/>
  <c r="B59" i="22" s="1"/>
  <c r="A60" i="22" s="1"/>
  <c r="B60" i="22" s="1"/>
  <c r="A61" i="22" s="1"/>
  <c r="B61" i="22" s="1"/>
  <c r="A62" i="22" s="1"/>
  <c r="B62" i="22" s="1"/>
  <c r="A63" i="22" s="1"/>
  <c r="B63" i="22" s="1"/>
  <c r="A64" i="22" s="1"/>
  <c r="B64" i="22" s="1"/>
  <c r="A65" i="22" s="1"/>
  <c r="B65" i="22" s="1"/>
  <c r="A66" i="22" s="1"/>
  <c r="B66" i="22" s="1"/>
  <c r="A67" i="22" s="1"/>
  <c r="B67" i="22" s="1"/>
  <c r="A68" i="22" s="1"/>
  <c r="B68" i="22" s="1"/>
  <c r="A69" i="22" s="1"/>
  <c r="B69" i="22" s="1"/>
  <c r="A70" i="22" s="1"/>
  <c r="B70" i="22" s="1"/>
  <c r="A71" i="22" s="1"/>
  <c r="B71" i="22" s="1"/>
  <c r="A72" i="22" s="1"/>
  <c r="B72" i="22" s="1"/>
  <c r="A73" i="22" s="1"/>
  <c r="B73" i="22" s="1"/>
  <c r="A74" i="22" s="1"/>
  <c r="B74" i="22" s="1"/>
  <c r="A75" i="22" s="1"/>
  <c r="B75" i="22" s="1"/>
  <c r="A76" i="22" s="1"/>
  <c r="B76" i="22" s="1"/>
  <c r="A77" i="22" s="1"/>
  <c r="B77" i="22" s="1"/>
  <c r="A78" i="22" s="1"/>
  <c r="B78" i="22" s="1"/>
  <c r="A79" i="22" s="1"/>
  <c r="B79" i="22" s="1"/>
  <c r="A80" i="22" s="1"/>
  <c r="B80" i="22" s="1"/>
  <c r="A81" i="22" s="1"/>
  <c r="B81" i="22" s="1"/>
  <c r="A82" i="22" s="1"/>
  <c r="B82" i="22" s="1"/>
  <c r="A83" i="22" s="1"/>
  <c r="B83" i="22" s="1"/>
  <c r="A84" i="22" s="1"/>
  <c r="B84" i="22" s="1"/>
  <c r="A85" i="22" s="1"/>
  <c r="B85" i="22" s="1"/>
  <c r="A86" i="22" s="1"/>
  <c r="B86" i="22" s="1"/>
  <c r="A87" i="22" s="1"/>
  <c r="B87" i="22" s="1"/>
  <c r="A88" i="22" s="1"/>
  <c r="B88" i="22" s="1"/>
  <c r="A89" i="22" s="1"/>
  <c r="B89" i="22" s="1"/>
  <c r="A90" i="22" s="1"/>
  <c r="B90" i="22" s="1"/>
  <c r="A91" i="22" s="1"/>
  <c r="B91" i="22" s="1"/>
  <c r="A92" i="22" s="1"/>
  <c r="B92" i="22" s="1"/>
  <c r="A93" i="22" s="1"/>
  <c r="B93" i="22" s="1"/>
  <c r="A94" i="22" s="1"/>
  <c r="B94" i="22" s="1"/>
  <c r="A95" i="22" s="1"/>
  <c r="B95" i="22" s="1"/>
  <c r="A96" i="22" s="1"/>
  <c r="B96" i="22" s="1"/>
  <c r="A97" i="22" s="1"/>
  <c r="B97" i="22" s="1"/>
  <c r="A98" i="22" s="1"/>
  <c r="B98" i="22" s="1"/>
  <c r="A99" i="22" s="1"/>
  <c r="B99" i="22" s="1"/>
  <c r="A100" i="22" s="1"/>
  <c r="B100" i="22" s="1"/>
  <c r="D21" i="22"/>
  <c r="D20" i="22"/>
  <c r="D19" i="22"/>
  <c r="D18" i="22"/>
  <c r="D17" i="22"/>
  <c r="D16" i="22"/>
  <c r="D15" i="22"/>
  <c r="B15" i="22"/>
  <c r="A16" i="22" s="1"/>
  <c r="B16" i="22" s="1"/>
  <c r="A17" i="22" s="1"/>
  <c r="B17" i="22" s="1"/>
  <c r="A18" i="22" s="1"/>
  <c r="B18" i="22" s="1"/>
  <c r="A19" i="22" s="1"/>
  <c r="B19" i="22" s="1"/>
  <c r="A20" i="22" s="1"/>
  <c r="B20" i="22" s="1"/>
  <c r="A21" i="22" s="1"/>
  <c r="B21" i="22" s="1"/>
  <c r="C8" i="22"/>
  <c r="E16" i="22" s="1"/>
  <c r="F16" i="22" s="1"/>
  <c r="D129" i="21"/>
  <c r="D128" i="21"/>
  <c r="B128" i="21"/>
  <c r="D127" i="21"/>
  <c r="B127" i="21"/>
  <c r="D126" i="21"/>
  <c r="B126" i="21"/>
  <c r="D125" i="21"/>
  <c r="B125" i="21"/>
  <c r="D124" i="21"/>
  <c r="B124" i="21"/>
  <c r="D123" i="21"/>
  <c r="B123" i="21"/>
  <c r="D122" i="21"/>
  <c r="B122" i="21"/>
  <c r="D121" i="21"/>
  <c r="B121" i="21"/>
  <c r="D120" i="21"/>
  <c r="B120" i="21"/>
  <c r="D119" i="21"/>
  <c r="D118" i="21"/>
  <c r="D117" i="21"/>
  <c r="D116" i="21"/>
  <c r="D115" i="21"/>
  <c r="D114" i="21"/>
  <c r="D113" i="21"/>
  <c r="D112" i="21"/>
  <c r="B112" i="21"/>
  <c r="A113" i="21" s="1"/>
  <c r="B113" i="21" s="1"/>
  <c r="A114" i="21" s="1"/>
  <c r="B114" i="21" s="1"/>
  <c r="A115" i="21" s="1"/>
  <c r="B115" i="21" s="1"/>
  <c r="A116" i="21" s="1"/>
  <c r="B116" i="21" s="1"/>
  <c r="A117" i="21" s="1"/>
  <c r="B117" i="21" s="1"/>
  <c r="A118" i="21" s="1"/>
  <c r="B118" i="21" s="1"/>
  <c r="A119" i="21" s="1"/>
  <c r="B119" i="21" s="1"/>
  <c r="D111" i="21"/>
  <c r="B111" i="21"/>
  <c r="D110" i="21"/>
  <c r="D109" i="21"/>
  <c r="D108" i="21"/>
  <c r="D107" i="21"/>
  <c r="D106" i="21"/>
  <c r="D105" i="21"/>
  <c r="D104" i="21"/>
  <c r="D103" i="21"/>
  <c r="D102" i="21"/>
  <c r="A102" i="21"/>
  <c r="B102" i="21" s="1"/>
  <c r="A103" i="21" s="1"/>
  <c r="B103" i="21" s="1"/>
  <c r="A104" i="21" s="1"/>
  <c r="B104" i="21" s="1"/>
  <c r="A105" i="21" s="1"/>
  <c r="B105" i="21" s="1"/>
  <c r="A106" i="21" s="1"/>
  <c r="B106" i="21" s="1"/>
  <c r="A107" i="21" s="1"/>
  <c r="B107" i="21" s="1"/>
  <c r="A108" i="21" s="1"/>
  <c r="B108" i="21" s="1"/>
  <c r="A109" i="21" s="1"/>
  <c r="B109" i="21" s="1"/>
  <c r="A110" i="21" s="1"/>
  <c r="B110" i="21" s="1"/>
  <c r="D101" i="21"/>
  <c r="B101" i="21"/>
  <c r="D100" i="21"/>
  <c r="D99" i="21"/>
  <c r="D98" i="21"/>
  <c r="D97" i="21"/>
  <c r="D96" i="21"/>
  <c r="D95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B22" i="21"/>
  <c r="A23" i="21" s="1"/>
  <c r="B23" i="21" s="1"/>
  <c r="A24" i="21" s="1"/>
  <c r="B24" i="21" s="1"/>
  <c r="A25" i="21" s="1"/>
  <c r="B25" i="21" s="1"/>
  <c r="A26" i="21" s="1"/>
  <c r="B26" i="21" s="1"/>
  <c r="A27" i="21" s="1"/>
  <c r="B27" i="21" s="1"/>
  <c r="A28" i="21" s="1"/>
  <c r="B28" i="21" s="1"/>
  <c r="A29" i="21" s="1"/>
  <c r="B29" i="21" s="1"/>
  <c r="A30" i="21" s="1"/>
  <c r="B30" i="21" s="1"/>
  <c r="A31" i="21" s="1"/>
  <c r="B31" i="21" s="1"/>
  <c r="A32" i="21" s="1"/>
  <c r="B32" i="21" s="1"/>
  <c r="A33" i="21" s="1"/>
  <c r="B33" i="21" s="1"/>
  <c r="A34" i="21" s="1"/>
  <c r="B34" i="21" s="1"/>
  <c r="A35" i="21" s="1"/>
  <c r="B35" i="21" s="1"/>
  <c r="A36" i="21" s="1"/>
  <c r="B36" i="21" s="1"/>
  <c r="A37" i="21" s="1"/>
  <c r="B37" i="21" s="1"/>
  <c r="A38" i="21" s="1"/>
  <c r="B38" i="21" s="1"/>
  <c r="A39" i="21" s="1"/>
  <c r="B39" i="21" s="1"/>
  <c r="A40" i="21" s="1"/>
  <c r="B40" i="21" s="1"/>
  <c r="A41" i="21" s="1"/>
  <c r="B41" i="21" s="1"/>
  <c r="A42" i="21" s="1"/>
  <c r="B42" i="21" s="1"/>
  <c r="A43" i="21" s="1"/>
  <c r="B43" i="21" s="1"/>
  <c r="A44" i="21" s="1"/>
  <c r="B44" i="21" s="1"/>
  <c r="A45" i="21" s="1"/>
  <c r="B45" i="21" s="1"/>
  <c r="A46" i="21" s="1"/>
  <c r="B46" i="21" s="1"/>
  <c r="A47" i="21" s="1"/>
  <c r="B47" i="21" s="1"/>
  <c r="A48" i="21" s="1"/>
  <c r="B48" i="21" s="1"/>
  <c r="A49" i="21" s="1"/>
  <c r="B49" i="21" s="1"/>
  <c r="A50" i="21" s="1"/>
  <c r="B50" i="21" s="1"/>
  <c r="A51" i="21" s="1"/>
  <c r="B51" i="21" s="1"/>
  <c r="A52" i="21" s="1"/>
  <c r="B52" i="21" s="1"/>
  <c r="A53" i="21" s="1"/>
  <c r="B53" i="21" s="1"/>
  <c r="A54" i="21" s="1"/>
  <c r="B54" i="21" s="1"/>
  <c r="A55" i="21" s="1"/>
  <c r="B55" i="21" s="1"/>
  <c r="A56" i="21" s="1"/>
  <c r="B56" i="21" s="1"/>
  <c r="A57" i="21" s="1"/>
  <c r="B57" i="21" s="1"/>
  <c r="A58" i="21" s="1"/>
  <c r="B58" i="21" s="1"/>
  <c r="A59" i="21" s="1"/>
  <c r="B59" i="21" s="1"/>
  <c r="A60" i="21" s="1"/>
  <c r="B60" i="21" s="1"/>
  <c r="A61" i="21" s="1"/>
  <c r="B61" i="21" s="1"/>
  <c r="A62" i="21" s="1"/>
  <c r="B62" i="21" s="1"/>
  <c r="A63" i="21" s="1"/>
  <c r="B63" i="21" s="1"/>
  <c r="A64" i="21" s="1"/>
  <c r="B64" i="21" s="1"/>
  <c r="A65" i="21" s="1"/>
  <c r="B65" i="21" s="1"/>
  <c r="A66" i="21" s="1"/>
  <c r="B66" i="21" s="1"/>
  <c r="A67" i="21" s="1"/>
  <c r="B67" i="21" s="1"/>
  <c r="A68" i="21" s="1"/>
  <c r="B68" i="21" s="1"/>
  <c r="A69" i="21" s="1"/>
  <c r="B69" i="21" s="1"/>
  <c r="A70" i="21" s="1"/>
  <c r="B70" i="21" s="1"/>
  <c r="A71" i="21" s="1"/>
  <c r="B71" i="21" s="1"/>
  <c r="A72" i="21" s="1"/>
  <c r="B72" i="21" s="1"/>
  <c r="A73" i="21" s="1"/>
  <c r="B73" i="21" s="1"/>
  <c r="A74" i="21" s="1"/>
  <c r="B74" i="21" s="1"/>
  <c r="A75" i="21" s="1"/>
  <c r="B75" i="21" s="1"/>
  <c r="A76" i="21" s="1"/>
  <c r="B76" i="21" s="1"/>
  <c r="A77" i="21" s="1"/>
  <c r="B77" i="21" s="1"/>
  <c r="A78" i="21" s="1"/>
  <c r="B78" i="21" s="1"/>
  <c r="A79" i="21" s="1"/>
  <c r="B79" i="21" s="1"/>
  <c r="A80" i="21" s="1"/>
  <c r="B80" i="21" s="1"/>
  <c r="A81" i="21" s="1"/>
  <c r="B81" i="21" s="1"/>
  <c r="A82" i="21" s="1"/>
  <c r="B82" i="21" s="1"/>
  <c r="A83" i="21" s="1"/>
  <c r="B83" i="21" s="1"/>
  <c r="A84" i="21" s="1"/>
  <c r="B84" i="21" s="1"/>
  <c r="A85" i="21" s="1"/>
  <c r="B85" i="21" s="1"/>
  <c r="A86" i="21" s="1"/>
  <c r="B86" i="21" s="1"/>
  <c r="A87" i="21" s="1"/>
  <c r="B87" i="21" s="1"/>
  <c r="A88" i="21" s="1"/>
  <c r="B88" i="21" s="1"/>
  <c r="A89" i="21" s="1"/>
  <c r="B89" i="21" s="1"/>
  <c r="A90" i="21" s="1"/>
  <c r="B90" i="21" s="1"/>
  <c r="A91" i="21" s="1"/>
  <c r="B91" i="21" s="1"/>
  <c r="A92" i="21" s="1"/>
  <c r="B92" i="21" s="1"/>
  <c r="A93" i="21" s="1"/>
  <c r="B93" i="21" s="1"/>
  <c r="A94" i="21" s="1"/>
  <c r="B94" i="21" s="1"/>
  <c r="A95" i="21" s="1"/>
  <c r="B95" i="21" s="1"/>
  <c r="A96" i="21" s="1"/>
  <c r="B96" i="21" s="1"/>
  <c r="A97" i="21" s="1"/>
  <c r="B97" i="21" s="1"/>
  <c r="A98" i="21" s="1"/>
  <c r="B98" i="21" s="1"/>
  <c r="A99" i="21" s="1"/>
  <c r="B99" i="21" s="1"/>
  <c r="A100" i="21" s="1"/>
  <c r="B100" i="21" s="1"/>
  <c r="D21" i="21"/>
  <c r="D20" i="21"/>
  <c r="D19" i="21"/>
  <c r="D18" i="21"/>
  <c r="D17" i="21"/>
  <c r="D16" i="21"/>
  <c r="D15" i="21"/>
  <c r="B15" i="21"/>
  <c r="A16" i="21" s="1"/>
  <c r="B16" i="21" s="1"/>
  <c r="C8" i="21"/>
  <c r="E15" i="21" s="1"/>
  <c r="D129" i="20"/>
  <c r="D128" i="20"/>
  <c r="B128" i="20"/>
  <c r="D127" i="20"/>
  <c r="B127" i="20"/>
  <c r="D126" i="20"/>
  <c r="B126" i="20"/>
  <c r="D125" i="20"/>
  <c r="B125" i="20"/>
  <c r="D124" i="20"/>
  <c r="B124" i="20"/>
  <c r="D123" i="20"/>
  <c r="B123" i="20"/>
  <c r="D122" i="20"/>
  <c r="B122" i="20"/>
  <c r="D121" i="20"/>
  <c r="B121" i="20"/>
  <c r="D120" i="20"/>
  <c r="B120" i="20"/>
  <c r="D119" i="20"/>
  <c r="D118" i="20"/>
  <c r="D117" i="20"/>
  <c r="D116" i="20"/>
  <c r="D115" i="20"/>
  <c r="D114" i="20"/>
  <c r="D113" i="20"/>
  <c r="D112" i="20"/>
  <c r="B112" i="20"/>
  <c r="A113" i="20" s="1"/>
  <c r="B113" i="20" s="1"/>
  <c r="A114" i="20" s="1"/>
  <c r="B114" i="20" s="1"/>
  <c r="A115" i="20" s="1"/>
  <c r="B115" i="20" s="1"/>
  <c r="A116" i="20" s="1"/>
  <c r="B116" i="20" s="1"/>
  <c r="A117" i="20" s="1"/>
  <c r="B117" i="20" s="1"/>
  <c r="A118" i="20" s="1"/>
  <c r="B118" i="20" s="1"/>
  <c r="A119" i="20" s="1"/>
  <c r="B119" i="20" s="1"/>
  <c r="D111" i="20"/>
  <c r="B111" i="20"/>
  <c r="D110" i="20"/>
  <c r="D109" i="20"/>
  <c r="D108" i="20"/>
  <c r="D107" i="20"/>
  <c r="D106" i="20"/>
  <c r="D105" i="20"/>
  <c r="D104" i="20"/>
  <c r="D103" i="20"/>
  <c r="D102" i="20"/>
  <c r="A102" i="20"/>
  <c r="B102" i="20" s="1"/>
  <c r="A103" i="20" s="1"/>
  <c r="B103" i="20" s="1"/>
  <c r="A104" i="20" s="1"/>
  <c r="B104" i="20" s="1"/>
  <c r="A105" i="20" s="1"/>
  <c r="B105" i="20" s="1"/>
  <c r="A106" i="20" s="1"/>
  <c r="B106" i="20" s="1"/>
  <c r="A107" i="20" s="1"/>
  <c r="B107" i="20" s="1"/>
  <c r="A108" i="20" s="1"/>
  <c r="B108" i="20" s="1"/>
  <c r="A109" i="20" s="1"/>
  <c r="B109" i="20" s="1"/>
  <c r="A110" i="20" s="1"/>
  <c r="B110" i="20" s="1"/>
  <c r="D101" i="20"/>
  <c r="B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B23" i="20"/>
  <c r="A24" i="20" s="1"/>
  <c r="B24" i="20" s="1"/>
  <c r="A25" i="20" s="1"/>
  <c r="B25" i="20" s="1"/>
  <c r="A26" i="20" s="1"/>
  <c r="B26" i="20" s="1"/>
  <c r="A27" i="20" s="1"/>
  <c r="B27" i="20" s="1"/>
  <c r="A28" i="20" s="1"/>
  <c r="B28" i="20" s="1"/>
  <c r="A29" i="20" s="1"/>
  <c r="B29" i="20" s="1"/>
  <c r="A30" i="20" s="1"/>
  <c r="B30" i="20" s="1"/>
  <c r="A31" i="20" s="1"/>
  <c r="B31" i="20" s="1"/>
  <c r="A32" i="20" s="1"/>
  <c r="B32" i="20" s="1"/>
  <c r="A33" i="20" s="1"/>
  <c r="B33" i="20" s="1"/>
  <c r="A34" i="20" s="1"/>
  <c r="B34" i="20" s="1"/>
  <c r="A35" i="20" s="1"/>
  <c r="B35" i="20" s="1"/>
  <c r="A36" i="20" s="1"/>
  <c r="B36" i="20" s="1"/>
  <c r="A37" i="20" s="1"/>
  <c r="B37" i="20" s="1"/>
  <c r="A38" i="20" s="1"/>
  <c r="B38" i="20" s="1"/>
  <c r="A39" i="20" s="1"/>
  <c r="B39" i="20" s="1"/>
  <c r="A40" i="20" s="1"/>
  <c r="B40" i="20" s="1"/>
  <c r="A41" i="20" s="1"/>
  <c r="B41" i="20" s="1"/>
  <c r="A42" i="20" s="1"/>
  <c r="B42" i="20" s="1"/>
  <c r="A43" i="20" s="1"/>
  <c r="B43" i="20" s="1"/>
  <c r="A44" i="20" s="1"/>
  <c r="B44" i="20" s="1"/>
  <c r="A45" i="20" s="1"/>
  <c r="B45" i="20" s="1"/>
  <c r="A46" i="20" s="1"/>
  <c r="B46" i="20" s="1"/>
  <c r="A47" i="20" s="1"/>
  <c r="B47" i="20" s="1"/>
  <c r="A48" i="20" s="1"/>
  <c r="B48" i="20" s="1"/>
  <c r="A49" i="20" s="1"/>
  <c r="B49" i="20" s="1"/>
  <c r="A50" i="20" s="1"/>
  <c r="B50" i="20" s="1"/>
  <c r="A51" i="20" s="1"/>
  <c r="B51" i="20" s="1"/>
  <c r="A52" i="20" s="1"/>
  <c r="B52" i="20" s="1"/>
  <c r="A53" i="20" s="1"/>
  <c r="B53" i="20" s="1"/>
  <c r="A54" i="20" s="1"/>
  <c r="B54" i="20" s="1"/>
  <c r="A55" i="20" s="1"/>
  <c r="B55" i="20" s="1"/>
  <c r="A56" i="20" s="1"/>
  <c r="B56" i="20" s="1"/>
  <c r="A57" i="20" s="1"/>
  <c r="B57" i="20" s="1"/>
  <c r="A58" i="20" s="1"/>
  <c r="B58" i="20" s="1"/>
  <c r="A59" i="20" s="1"/>
  <c r="B59" i="20" s="1"/>
  <c r="A60" i="20" s="1"/>
  <c r="B60" i="20" s="1"/>
  <c r="A61" i="20" s="1"/>
  <c r="B61" i="20" s="1"/>
  <c r="A62" i="20" s="1"/>
  <c r="B62" i="20" s="1"/>
  <c r="A63" i="20" s="1"/>
  <c r="B63" i="20" s="1"/>
  <c r="A64" i="20" s="1"/>
  <c r="B64" i="20" s="1"/>
  <c r="A65" i="20" s="1"/>
  <c r="B65" i="20" s="1"/>
  <c r="A66" i="20" s="1"/>
  <c r="B66" i="20" s="1"/>
  <c r="A67" i="20" s="1"/>
  <c r="B67" i="20" s="1"/>
  <c r="A68" i="20" s="1"/>
  <c r="B68" i="20" s="1"/>
  <c r="A69" i="20" s="1"/>
  <c r="B69" i="20" s="1"/>
  <c r="A70" i="20" s="1"/>
  <c r="B70" i="20" s="1"/>
  <c r="A71" i="20" s="1"/>
  <c r="B71" i="20" s="1"/>
  <c r="A72" i="20" s="1"/>
  <c r="B72" i="20" s="1"/>
  <c r="A73" i="20" s="1"/>
  <c r="B73" i="20" s="1"/>
  <c r="A74" i="20" s="1"/>
  <c r="B74" i="20" s="1"/>
  <c r="A75" i="20" s="1"/>
  <c r="B75" i="20" s="1"/>
  <c r="A76" i="20" s="1"/>
  <c r="B76" i="20" s="1"/>
  <c r="A77" i="20" s="1"/>
  <c r="B77" i="20" s="1"/>
  <c r="A78" i="20" s="1"/>
  <c r="B78" i="20" s="1"/>
  <c r="A79" i="20" s="1"/>
  <c r="B79" i="20" s="1"/>
  <c r="A80" i="20" s="1"/>
  <c r="B80" i="20" s="1"/>
  <c r="A81" i="20" s="1"/>
  <c r="B81" i="20" s="1"/>
  <c r="A82" i="20" s="1"/>
  <c r="B82" i="20" s="1"/>
  <c r="A83" i="20" s="1"/>
  <c r="B83" i="20" s="1"/>
  <c r="A84" i="20" s="1"/>
  <c r="B84" i="20" s="1"/>
  <c r="A85" i="20" s="1"/>
  <c r="B85" i="20" s="1"/>
  <c r="A86" i="20" s="1"/>
  <c r="B86" i="20" s="1"/>
  <c r="A87" i="20" s="1"/>
  <c r="B87" i="20" s="1"/>
  <c r="A88" i="20" s="1"/>
  <c r="B88" i="20" s="1"/>
  <c r="A89" i="20" s="1"/>
  <c r="B89" i="20" s="1"/>
  <c r="A90" i="20" s="1"/>
  <c r="B90" i="20" s="1"/>
  <c r="A91" i="20" s="1"/>
  <c r="B91" i="20" s="1"/>
  <c r="A92" i="20" s="1"/>
  <c r="B92" i="20" s="1"/>
  <c r="A93" i="20" s="1"/>
  <c r="B93" i="20" s="1"/>
  <c r="A94" i="20" s="1"/>
  <c r="B94" i="20" s="1"/>
  <c r="A95" i="20" s="1"/>
  <c r="B95" i="20" s="1"/>
  <c r="A96" i="20" s="1"/>
  <c r="B96" i="20" s="1"/>
  <c r="A97" i="20" s="1"/>
  <c r="B97" i="20" s="1"/>
  <c r="A98" i="20" s="1"/>
  <c r="B98" i="20" s="1"/>
  <c r="A99" i="20" s="1"/>
  <c r="B99" i="20" s="1"/>
  <c r="A100" i="20" s="1"/>
  <c r="B100" i="20" s="1"/>
  <c r="D22" i="20"/>
  <c r="B22" i="20"/>
  <c r="A23" i="20" s="1"/>
  <c r="D21" i="20"/>
  <c r="D20" i="20"/>
  <c r="D19" i="20"/>
  <c r="D18" i="20"/>
  <c r="D17" i="20"/>
  <c r="D16" i="20"/>
  <c r="D15" i="20"/>
  <c r="B15" i="20"/>
  <c r="A16" i="20" s="1"/>
  <c r="B16" i="20" s="1"/>
  <c r="A17" i="20" s="1"/>
  <c r="B17" i="20" s="1"/>
  <c r="A18" i="20" s="1"/>
  <c r="B18" i="20" s="1"/>
  <c r="A19" i="20" s="1"/>
  <c r="B19" i="20" s="1"/>
  <c r="A20" i="20" s="1"/>
  <c r="B20" i="20" s="1"/>
  <c r="A21" i="20" s="1"/>
  <c r="B21" i="20" s="1"/>
  <c r="C8" i="20"/>
  <c r="E15" i="20" s="1"/>
  <c r="D129" i="19"/>
  <c r="D128" i="19"/>
  <c r="B128" i="19"/>
  <c r="D127" i="19"/>
  <c r="B127" i="19"/>
  <c r="D126" i="19"/>
  <c r="B126" i="19"/>
  <c r="D125" i="19"/>
  <c r="B125" i="19"/>
  <c r="D124" i="19"/>
  <c r="B124" i="19"/>
  <c r="D123" i="19"/>
  <c r="B123" i="19"/>
  <c r="D122" i="19"/>
  <c r="B122" i="19"/>
  <c r="D121" i="19"/>
  <c r="B121" i="19"/>
  <c r="D120" i="19"/>
  <c r="B120" i="19"/>
  <c r="D119" i="19"/>
  <c r="D118" i="19"/>
  <c r="D117" i="19"/>
  <c r="D116" i="19"/>
  <c r="D115" i="19"/>
  <c r="D114" i="19"/>
  <c r="D113" i="19"/>
  <c r="D112" i="19"/>
  <c r="D111" i="19"/>
  <c r="B111" i="19"/>
  <c r="B112" i="19" s="1"/>
  <c r="A113" i="19" s="1"/>
  <c r="B113" i="19" s="1"/>
  <c r="A114" i="19" s="1"/>
  <c r="B114" i="19" s="1"/>
  <c r="A115" i="19" s="1"/>
  <c r="B115" i="19" s="1"/>
  <c r="A116" i="19" s="1"/>
  <c r="B116" i="19" s="1"/>
  <c r="A117" i="19" s="1"/>
  <c r="B117" i="19" s="1"/>
  <c r="A118" i="19" s="1"/>
  <c r="B118" i="19" s="1"/>
  <c r="A119" i="19" s="1"/>
  <c r="B119" i="19" s="1"/>
  <c r="D110" i="19"/>
  <c r="D109" i="19"/>
  <c r="D108" i="19"/>
  <c r="D107" i="19"/>
  <c r="D106" i="19"/>
  <c r="D105" i="19"/>
  <c r="D104" i="19"/>
  <c r="B104" i="19"/>
  <c r="A105" i="19" s="1"/>
  <c r="B105" i="19" s="1"/>
  <c r="A106" i="19" s="1"/>
  <c r="B106" i="19" s="1"/>
  <c r="A107" i="19" s="1"/>
  <c r="B107" i="19" s="1"/>
  <c r="A108" i="19" s="1"/>
  <c r="B108" i="19" s="1"/>
  <c r="A109" i="19" s="1"/>
  <c r="B109" i="19" s="1"/>
  <c r="A110" i="19" s="1"/>
  <c r="B110" i="19" s="1"/>
  <c r="D103" i="19"/>
  <c r="D102" i="19"/>
  <c r="B102" i="19"/>
  <c r="A103" i="19" s="1"/>
  <c r="B103" i="19" s="1"/>
  <c r="A104" i="19" s="1"/>
  <c r="A102" i="19"/>
  <c r="D101" i="19"/>
  <c r="B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B22" i="19"/>
  <c r="A23" i="19" s="1"/>
  <c r="B23" i="19" s="1"/>
  <c r="A24" i="19" s="1"/>
  <c r="B24" i="19" s="1"/>
  <c r="A25" i="19" s="1"/>
  <c r="B25" i="19" s="1"/>
  <c r="A26" i="19" s="1"/>
  <c r="B26" i="19" s="1"/>
  <c r="A27" i="19" s="1"/>
  <c r="B27" i="19" s="1"/>
  <c r="A28" i="19" s="1"/>
  <c r="B28" i="19" s="1"/>
  <c r="A29" i="19" s="1"/>
  <c r="B29" i="19" s="1"/>
  <c r="A30" i="19" s="1"/>
  <c r="B30" i="19" s="1"/>
  <c r="A31" i="19" s="1"/>
  <c r="B31" i="19" s="1"/>
  <c r="A32" i="19" s="1"/>
  <c r="B32" i="19" s="1"/>
  <c r="A33" i="19" s="1"/>
  <c r="B33" i="19" s="1"/>
  <c r="A34" i="19" s="1"/>
  <c r="B34" i="19" s="1"/>
  <c r="A35" i="19" s="1"/>
  <c r="B35" i="19" s="1"/>
  <c r="A36" i="19" s="1"/>
  <c r="B36" i="19" s="1"/>
  <c r="A37" i="19" s="1"/>
  <c r="B37" i="19" s="1"/>
  <c r="A38" i="19" s="1"/>
  <c r="B38" i="19" s="1"/>
  <c r="A39" i="19" s="1"/>
  <c r="B39" i="19" s="1"/>
  <c r="A40" i="19" s="1"/>
  <c r="B40" i="19" s="1"/>
  <c r="A41" i="19" s="1"/>
  <c r="B41" i="19" s="1"/>
  <c r="A42" i="19" s="1"/>
  <c r="B42" i="19" s="1"/>
  <c r="A43" i="19" s="1"/>
  <c r="B43" i="19" s="1"/>
  <c r="A44" i="19" s="1"/>
  <c r="B44" i="19" s="1"/>
  <c r="A45" i="19" s="1"/>
  <c r="B45" i="19" s="1"/>
  <c r="A46" i="19" s="1"/>
  <c r="B46" i="19" s="1"/>
  <c r="A47" i="19" s="1"/>
  <c r="B47" i="19" s="1"/>
  <c r="A48" i="19" s="1"/>
  <c r="B48" i="19" s="1"/>
  <c r="A49" i="19" s="1"/>
  <c r="B49" i="19" s="1"/>
  <c r="A50" i="19" s="1"/>
  <c r="B50" i="19" s="1"/>
  <c r="A51" i="19" s="1"/>
  <c r="B51" i="19" s="1"/>
  <c r="A52" i="19" s="1"/>
  <c r="B52" i="19" s="1"/>
  <c r="A53" i="19" s="1"/>
  <c r="B53" i="19" s="1"/>
  <c r="A54" i="19" s="1"/>
  <c r="B54" i="19" s="1"/>
  <c r="A55" i="19" s="1"/>
  <c r="B55" i="19" s="1"/>
  <c r="A56" i="19" s="1"/>
  <c r="B56" i="19" s="1"/>
  <c r="A57" i="19" s="1"/>
  <c r="B57" i="19" s="1"/>
  <c r="A58" i="19" s="1"/>
  <c r="B58" i="19" s="1"/>
  <c r="A59" i="19" s="1"/>
  <c r="B59" i="19" s="1"/>
  <c r="A60" i="19" s="1"/>
  <c r="B60" i="19" s="1"/>
  <c r="A61" i="19" s="1"/>
  <c r="B61" i="19" s="1"/>
  <c r="A62" i="19" s="1"/>
  <c r="B62" i="19" s="1"/>
  <c r="A63" i="19" s="1"/>
  <c r="B63" i="19" s="1"/>
  <c r="A64" i="19" s="1"/>
  <c r="B64" i="19" s="1"/>
  <c r="A65" i="19" s="1"/>
  <c r="B65" i="19" s="1"/>
  <c r="A66" i="19" s="1"/>
  <c r="B66" i="19" s="1"/>
  <c r="A67" i="19" s="1"/>
  <c r="B67" i="19" s="1"/>
  <c r="A68" i="19" s="1"/>
  <c r="B68" i="19" s="1"/>
  <c r="A69" i="19" s="1"/>
  <c r="B69" i="19" s="1"/>
  <c r="A70" i="19" s="1"/>
  <c r="B70" i="19" s="1"/>
  <c r="A71" i="19" s="1"/>
  <c r="B71" i="19" s="1"/>
  <c r="A72" i="19" s="1"/>
  <c r="B72" i="19" s="1"/>
  <c r="A73" i="19" s="1"/>
  <c r="B73" i="19" s="1"/>
  <c r="A74" i="19" s="1"/>
  <c r="B74" i="19" s="1"/>
  <c r="A75" i="19" s="1"/>
  <c r="B75" i="19" s="1"/>
  <c r="A76" i="19" s="1"/>
  <c r="B76" i="19" s="1"/>
  <c r="A77" i="19" s="1"/>
  <c r="B77" i="19" s="1"/>
  <c r="A78" i="19" s="1"/>
  <c r="B78" i="19" s="1"/>
  <c r="A79" i="19" s="1"/>
  <c r="B79" i="19" s="1"/>
  <c r="A80" i="19" s="1"/>
  <c r="B80" i="19" s="1"/>
  <c r="A81" i="19" s="1"/>
  <c r="B81" i="19" s="1"/>
  <c r="A82" i="19" s="1"/>
  <c r="B82" i="19" s="1"/>
  <c r="A83" i="19" s="1"/>
  <c r="B83" i="19" s="1"/>
  <c r="A84" i="19" s="1"/>
  <c r="B84" i="19" s="1"/>
  <c r="A85" i="19" s="1"/>
  <c r="B85" i="19" s="1"/>
  <c r="A86" i="19" s="1"/>
  <c r="B86" i="19" s="1"/>
  <c r="A87" i="19" s="1"/>
  <c r="B87" i="19" s="1"/>
  <c r="A88" i="19" s="1"/>
  <c r="B88" i="19" s="1"/>
  <c r="A89" i="19" s="1"/>
  <c r="B89" i="19" s="1"/>
  <c r="A90" i="19" s="1"/>
  <c r="B90" i="19" s="1"/>
  <c r="A91" i="19" s="1"/>
  <c r="B91" i="19" s="1"/>
  <c r="A92" i="19" s="1"/>
  <c r="B92" i="19" s="1"/>
  <c r="A93" i="19" s="1"/>
  <c r="B93" i="19" s="1"/>
  <c r="A94" i="19" s="1"/>
  <c r="B94" i="19" s="1"/>
  <c r="A95" i="19" s="1"/>
  <c r="B95" i="19" s="1"/>
  <c r="A96" i="19" s="1"/>
  <c r="B96" i="19" s="1"/>
  <c r="A97" i="19" s="1"/>
  <c r="B97" i="19" s="1"/>
  <c r="A98" i="19" s="1"/>
  <c r="B98" i="19" s="1"/>
  <c r="A99" i="19" s="1"/>
  <c r="B99" i="19" s="1"/>
  <c r="A100" i="19" s="1"/>
  <c r="B100" i="19" s="1"/>
  <c r="D21" i="19"/>
  <c r="D20" i="19"/>
  <c r="D19" i="19"/>
  <c r="D18" i="19"/>
  <c r="D17" i="19"/>
  <c r="D16" i="19"/>
  <c r="D15" i="19"/>
  <c r="B15" i="19"/>
  <c r="A16" i="19" s="1"/>
  <c r="B16" i="19" s="1"/>
  <c r="C8" i="19"/>
  <c r="E15" i="19" s="1"/>
  <c r="D129" i="18"/>
  <c r="D128" i="18"/>
  <c r="B128" i="18"/>
  <c r="D127" i="18"/>
  <c r="B127" i="18"/>
  <c r="D126" i="18"/>
  <c r="B126" i="18"/>
  <c r="D125" i="18"/>
  <c r="B125" i="18"/>
  <c r="D124" i="18"/>
  <c r="B124" i="18"/>
  <c r="D123" i="18"/>
  <c r="B123" i="18"/>
  <c r="D122" i="18"/>
  <c r="B122" i="18"/>
  <c r="D121" i="18"/>
  <c r="B121" i="18"/>
  <c r="D120" i="18"/>
  <c r="B120" i="18"/>
  <c r="D119" i="18"/>
  <c r="D118" i="18"/>
  <c r="D117" i="18"/>
  <c r="D116" i="18"/>
  <c r="D115" i="18"/>
  <c r="D114" i="18"/>
  <c r="D113" i="18"/>
  <c r="D112" i="18"/>
  <c r="D111" i="18"/>
  <c r="B111" i="18"/>
  <c r="A112" i="18" s="1"/>
  <c r="B112" i="18" s="1"/>
  <c r="A113" i="18" s="1"/>
  <c r="B113" i="18" s="1"/>
  <c r="A114" i="18" s="1"/>
  <c r="B114" i="18" s="1"/>
  <c r="A115" i="18" s="1"/>
  <c r="B115" i="18" s="1"/>
  <c r="A116" i="18" s="1"/>
  <c r="B116" i="18" s="1"/>
  <c r="A117" i="18" s="1"/>
  <c r="B117" i="18" s="1"/>
  <c r="A118" i="18" s="1"/>
  <c r="B118" i="18" s="1"/>
  <c r="A119" i="18" s="1"/>
  <c r="B119" i="18" s="1"/>
  <c r="D110" i="18"/>
  <c r="D109" i="18"/>
  <c r="D108" i="18"/>
  <c r="D107" i="18"/>
  <c r="D106" i="18"/>
  <c r="D105" i="18"/>
  <c r="D104" i="18"/>
  <c r="D103" i="18"/>
  <c r="D102" i="18"/>
  <c r="B102" i="18"/>
  <c r="A103" i="18" s="1"/>
  <c r="B103" i="18" s="1"/>
  <c r="A104" i="18" s="1"/>
  <c r="B104" i="18" s="1"/>
  <c r="A105" i="18" s="1"/>
  <c r="B105" i="18" s="1"/>
  <c r="A106" i="18" s="1"/>
  <c r="B106" i="18" s="1"/>
  <c r="A107" i="18" s="1"/>
  <c r="B107" i="18" s="1"/>
  <c r="A108" i="18" s="1"/>
  <c r="B108" i="18" s="1"/>
  <c r="A109" i="18" s="1"/>
  <c r="B109" i="18" s="1"/>
  <c r="A110" i="18" s="1"/>
  <c r="B110" i="18" s="1"/>
  <c r="D101" i="18"/>
  <c r="B101" i="18"/>
  <c r="A102" i="18" s="1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B22" i="18"/>
  <c r="A23" i="18" s="1"/>
  <c r="B23" i="18" s="1"/>
  <c r="A24" i="18" s="1"/>
  <c r="B24" i="18" s="1"/>
  <c r="A25" i="18" s="1"/>
  <c r="B25" i="18" s="1"/>
  <c r="A26" i="18" s="1"/>
  <c r="B26" i="18" s="1"/>
  <c r="A27" i="18" s="1"/>
  <c r="B27" i="18" s="1"/>
  <c r="A28" i="18" s="1"/>
  <c r="B28" i="18" s="1"/>
  <c r="A29" i="18" s="1"/>
  <c r="B29" i="18" s="1"/>
  <c r="A30" i="18" s="1"/>
  <c r="B30" i="18" s="1"/>
  <c r="A31" i="18" s="1"/>
  <c r="B31" i="18" s="1"/>
  <c r="A32" i="18" s="1"/>
  <c r="B32" i="18" s="1"/>
  <c r="A33" i="18" s="1"/>
  <c r="B33" i="18" s="1"/>
  <c r="A34" i="18" s="1"/>
  <c r="B34" i="18" s="1"/>
  <c r="A35" i="18" s="1"/>
  <c r="B35" i="18" s="1"/>
  <c r="A36" i="18" s="1"/>
  <c r="B36" i="18" s="1"/>
  <c r="A37" i="18" s="1"/>
  <c r="B37" i="18" s="1"/>
  <c r="A38" i="18" s="1"/>
  <c r="B38" i="18" s="1"/>
  <c r="A39" i="18" s="1"/>
  <c r="B39" i="18" s="1"/>
  <c r="A40" i="18" s="1"/>
  <c r="B40" i="18" s="1"/>
  <c r="A41" i="18" s="1"/>
  <c r="B41" i="18" s="1"/>
  <c r="A42" i="18" s="1"/>
  <c r="B42" i="18" s="1"/>
  <c r="A43" i="18" s="1"/>
  <c r="B43" i="18" s="1"/>
  <c r="A44" i="18" s="1"/>
  <c r="B44" i="18" s="1"/>
  <c r="A45" i="18" s="1"/>
  <c r="B45" i="18" s="1"/>
  <c r="A46" i="18" s="1"/>
  <c r="B46" i="18" s="1"/>
  <c r="A47" i="18" s="1"/>
  <c r="B47" i="18" s="1"/>
  <c r="A48" i="18" s="1"/>
  <c r="B48" i="18" s="1"/>
  <c r="A49" i="18" s="1"/>
  <c r="B49" i="18" s="1"/>
  <c r="A50" i="18" s="1"/>
  <c r="B50" i="18" s="1"/>
  <c r="A51" i="18" s="1"/>
  <c r="B51" i="18" s="1"/>
  <c r="A52" i="18" s="1"/>
  <c r="B52" i="18" s="1"/>
  <c r="A53" i="18" s="1"/>
  <c r="B53" i="18" s="1"/>
  <c r="A54" i="18" s="1"/>
  <c r="B54" i="18" s="1"/>
  <c r="A55" i="18" s="1"/>
  <c r="B55" i="18" s="1"/>
  <c r="A56" i="18" s="1"/>
  <c r="B56" i="18" s="1"/>
  <c r="A57" i="18" s="1"/>
  <c r="B57" i="18" s="1"/>
  <c r="A58" i="18" s="1"/>
  <c r="B58" i="18" s="1"/>
  <c r="A59" i="18" s="1"/>
  <c r="B59" i="18" s="1"/>
  <c r="A60" i="18" s="1"/>
  <c r="B60" i="18" s="1"/>
  <c r="A61" i="18" s="1"/>
  <c r="B61" i="18" s="1"/>
  <c r="A62" i="18" s="1"/>
  <c r="B62" i="18" s="1"/>
  <c r="A63" i="18" s="1"/>
  <c r="B63" i="18" s="1"/>
  <c r="A64" i="18" s="1"/>
  <c r="B64" i="18" s="1"/>
  <c r="A65" i="18" s="1"/>
  <c r="B65" i="18" s="1"/>
  <c r="A66" i="18" s="1"/>
  <c r="B66" i="18" s="1"/>
  <c r="A67" i="18" s="1"/>
  <c r="B67" i="18" s="1"/>
  <c r="A68" i="18" s="1"/>
  <c r="B68" i="18" s="1"/>
  <c r="A69" i="18" s="1"/>
  <c r="B69" i="18" s="1"/>
  <c r="A70" i="18" s="1"/>
  <c r="B70" i="18" s="1"/>
  <c r="A71" i="18" s="1"/>
  <c r="B71" i="18" s="1"/>
  <c r="A72" i="18" s="1"/>
  <c r="B72" i="18" s="1"/>
  <c r="A73" i="18" s="1"/>
  <c r="B73" i="18" s="1"/>
  <c r="A74" i="18" s="1"/>
  <c r="B74" i="18" s="1"/>
  <c r="A75" i="18" s="1"/>
  <c r="B75" i="18" s="1"/>
  <c r="A76" i="18" s="1"/>
  <c r="B76" i="18" s="1"/>
  <c r="A77" i="18" s="1"/>
  <c r="B77" i="18" s="1"/>
  <c r="A78" i="18" s="1"/>
  <c r="B78" i="18" s="1"/>
  <c r="A79" i="18" s="1"/>
  <c r="B79" i="18" s="1"/>
  <c r="A80" i="18" s="1"/>
  <c r="B80" i="18" s="1"/>
  <c r="A81" i="18" s="1"/>
  <c r="B81" i="18" s="1"/>
  <c r="A82" i="18" s="1"/>
  <c r="B82" i="18" s="1"/>
  <c r="A83" i="18" s="1"/>
  <c r="B83" i="18" s="1"/>
  <c r="A84" i="18" s="1"/>
  <c r="B84" i="18" s="1"/>
  <c r="A85" i="18" s="1"/>
  <c r="B85" i="18" s="1"/>
  <c r="A86" i="18" s="1"/>
  <c r="B86" i="18" s="1"/>
  <c r="A87" i="18" s="1"/>
  <c r="B87" i="18" s="1"/>
  <c r="A88" i="18" s="1"/>
  <c r="B88" i="18" s="1"/>
  <c r="A89" i="18" s="1"/>
  <c r="B89" i="18" s="1"/>
  <c r="A90" i="18" s="1"/>
  <c r="B90" i="18" s="1"/>
  <c r="A91" i="18" s="1"/>
  <c r="B91" i="18" s="1"/>
  <c r="A92" i="18" s="1"/>
  <c r="B92" i="18" s="1"/>
  <c r="A93" i="18" s="1"/>
  <c r="B93" i="18" s="1"/>
  <c r="A94" i="18" s="1"/>
  <c r="B94" i="18" s="1"/>
  <c r="A95" i="18" s="1"/>
  <c r="B95" i="18" s="1"/>
  <c r="A96" i="18" s="1"/>
  <c r="B96" i="18" s="1"/>
  <c r="A97" i="18" s="1"/>
  <c r="B97" i="18" s="1"/>
  <c r="A98" i="18" s="1"/>
  <c r="B98" i="18" s="1"/>
  <c r="A99" i="18" s="1"/>
  <c r="B99" i="18" s="1"/>
  <c r="A100" i="18" s="1"/>
  <c r="B100" i="18" s="1"/>
  <c r="D21" i="18"/>
  <c r="D20" i="18"/>
  <c r="D19" i="18"/>
  <c r="D18" i="18"/>
  <c r="D17" i="18"/>
  <c r="D16" i="18"/>
  <c r="D15" i="18"/>
  <c r="B15" i="18"/>
  <c r="A16" i="18" s="1"/>
  <c r="B16" i="18" s="1"/>
  <c r="A17" i="18" s="1"/>
  <c r="B17" i="18" s="1"/>
  <c r="A18" i="18" s="1"/>
  <c r="B18" i="18" s="1"/>
  <c r="A19" i="18" s="1"/>
  <c r="B19" i="18" s="1"/>
  <c r="A20" i="18" s="1"/>
  <c r="B20" i="18" s="1"/>
  <c r="A21" i="18" s="1"/>
  <c r="B21" i="18" s="1"/>
  <c r="C8" i="18"/>
  <c r="E15" i="18" s="1"/>
  <c r="D129" i="17"/>
  <c r="D128" i="17"/>
  <c r="B128" i="17"/>
  <c r="D127" i="17"/>
  <c r="B127" i="17"/>
  <c r="D126" i="17"/>
  <c r="B126" i="17"/>
  <c r="D125" i="17"/>
  <c r="B125" i="17"/>
  <c r="D124" i="17"/>
  <c r="B124" i="17"/>
  <c r="D123" i="17"/>
  <c r="B123" i="17"/>
  <c r="D122" i="17"/>
  <c r="B122" i="17"/>
  <c r="D121" i="17"/>
  <c r="B121" i="17"/>
  <c r="D120" i="17"/>
  <c r="B120" i="17"/>
  <c r="D119" i="17"/>
  <c r="D118" i="17"/>
  <c r="D117" i="17"/>
  <c r="D116" i="17"/>
  <c r="D115" i="17"/>
  <c r="D114" i="17"/>
  <c r="D113" i="17"/>
  <c r="D112" i="17"/>
  <c r="D111" i="17"/>
  <c r="B111" i="17"/>
  <c r="A112" i="17" s="1"/>
  <c r="B112" i="17" s="1"/>
  <c r="A113" i="17" s="1"/>
  <c r="B113" i="17" s="1"/>
  <c r="A114" i="17" s="1"/>
  <c r="B114" i="17" s="1"/>
  <c r="A115" i="17" s="1"/>
  <c r="B115" i="17" s="1"/>
  <c r="A116" i="17" s="1"/>
  <c r="B116" i="17" s="1"/>
  <c r="A117" i="17" s="1"/>
  <c r="B117" i="17" s="1"/>
  <c r="A118" i="17" s="1"/>
  <c r="B118" i="17" s="1"/>
  <c r="A119" i="17" s="1"/>
  <c r="B119" i="17" s="1"/>
  <c r="D110" i="17"/>
  <c r="D109" i="17"/>
  <c r="D108" i="17"/>
  <c r="D107" i="17"/>
  <c r="D106" i="17"/>
  <c r="D105" i="17"/>
  <c r="D104" i="17"/>
  <c r="D103" i="17"/>
  <c r="D102" i="17"/>
  <c r="B102" i="17"/>
  <c r="A103" i="17" s="1"/>
  <c r="B103" i="17" s="1"/>
  <c r="A104" i="17" s="1"/>
  <c r="B104" i="17" s="1"/>
  <c r="A105" i="17" s="1"/>
  <c r="B105" i="17" s="1"/>
  <c r="A106" i="17" s="1"/>
  <c r="B106" i="17" s="1"/>
  <c r="A107" i="17" s="1"/>
  <c r="B107" i="17" s="1"/>
  <c r="A108" i="17" s="1"/>
  <c r="B108" i="17" s="1"/>
  <c r="A109" i="17" s="1"/>
  <c r="B109" i="17" s="1"/>
  <c r="A110" i="17" s="1"/>
  <c r="B110" i="17" s="1"/>
  <c r="D101" i="17"/>
  <c r="B101" i="17"/>
  <c r="A102" i="17" s="1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B23" i="17"/>
  <c r="A24" i="17" s="1"/>
  <c r="B24" i="17" s="1"/>
  <c r="A25" i="17" s="1"/>
  <c r="B25" i="17" s="1"/>
  <c r="A26" i="17" s="1"/>
  <c r="B26" i="17" s="1"/>
  <c r="A27" i="17" s="1"/>
  <c r="B27" i="17" s="1"/>
  <c r="A28" i="17" s="1"/>
  <c r="B28" i="17" s="1"/>
  <c r="A29" i="17" s="1"/>
  <c r="B29" i="17" s="1"/>
  <c r="A30" i="17" s="1"/>
  <c r="B30" i="17" s="1"/>
  <c r="A31" i="17" s="1"/>
  <c r="B31" i="17" s="1"/>
  <c r="A32" i="17" s="1"/>
  <c r="B32" i="17" s="1"/>
  <c r="A33" i="17" s="1"/>
  <c r="B33" i="17" s="1"/>
  <c r="A34" i="17" s="1"/>
  <c r="B34" i="17" s="1"/>
  <c r="A35" i="17" s="1"/>
  <c r="B35" i="17" s="1"/>
  <c r="A36" i="17" s="1"/>
  <c r="B36" i="17" s="1"/>
  <c r="A37" i="17" s="1"/>
  <c r="B37" i="17" s="1"/>
  <c r="A38" i="17" s="1"/>
  <c r="B38" i="17" s="1"/>
  <c r="A39" i="17" s="1"/>
  <c r="B39" i="17" s="1"/>
  <c r="A40" i="17" s="1"/>
  <c r="B40" i="17" s="1"/>
  <c r="A41" i="17" s="1"/>
  <c r="B41" i="17" s="1"/>
  <c r="A42" i="17" s="1"/>
  <c r="B42" i="17" s="1"/>
  <c r="A43" i="17" s="1"/>
  <c r="B43" i="17" s="1"/>
  <c r="A44" i="17" s="1"/>
  <c r="B44" i="17" s="1"/>
  <c r="A45" i="17" s="1"/>
  <c r="B45" i="17" s="1"/>
  <c r="A46" i="17" s="1"/>
  <c r="B46" i="17" s="1"/>
  <c r="A47" i="17" s="1"/>
  <c r="B47" i="17" s="1"/>
  <c r="A48" i="17" s="1"/>
  <c r="B48" i="17" s="1"/>
  <c r="A49" i="17" s="1"/>
  <c r="B49" i="17" s="1"/>
  <c r="A50" i="17" s="1"/>
  <c r="B50" i="17" s="1"/>
  <c r="A51" i="17" s="1"/>
  <c r="B51" i="17" s="1"/>
  <c r="A52" i="17" s="1"/>
  <c r="B52" i="17" s="1"/>
  <c r="A53" i="17" s="1"/>
  <c r="B53" i="17" s="1"/>
  <c r="A54" i="17" s="1"/>
  <c r="B54" i="17" s="1"/>
  <c r="A55" i="17" s="1"/>
  <c r="B55" i="17" s="1"/>
  <c r="A56" i="17" s="1"/>
  <c r="B56" i="17" s="1"/>
  <c r="A57" i="17" s="1"/>
  <c r="B57" i="17" s="1"/>
  <c r="A58" i="17" s="1"/>
  <c r="B58" i="17" s="1"/>
  <c r="A59" i="17" s="1"/>
  <c r="B59" i="17" s="1"/>
  <c r="A60" i="17" s="1"/>
  <c r="B60" i="17" s="1"/>
  <c r="A61" i="17" s="1"/>
  <c r="B61" i="17" s="1"/>
  <c r="A62" i="17" s="1"/>
  <c r="B62" i="17" s="1"/>
  <c r="A63" i="17" s="1"/>
  <c r="B63" i="17" s="1"/>
  <c r="A64" i="17" s="1"/>
  <c r="B64" i="17" s="1"/>
  <c r="A65" i="17" s="1"/>
  <c r="B65" i="17" s="1"/>
  <c r="A66" i="17" s="1"/>
  <c r="B66" i="17" s="1"/>
  <c r="A67" i="17" s="1"/>
  <c r="B67" i="17" s="1"/>
  <c r="A68" i="17" s="1"/>
  <c r="B68" i="17" s="1"/>
  <c r="A69" i="17" s="1"/>
  <c r="B69" i="17" s="1"/>
  <c r="A70" i="17" s="1"/>
  <c r="B70" i="17" s="1"/>
  <c r="A71" i="17" s="1"/>
  <c r="B71" i="17" s="1"/>
  <c r="A72" i="17" s="1"/>
  <c r="B72" i="17" s="1"/>
  <c r="A73" i="17" s="1"/>
  <c r="B73" i="17" s="1"/>
  <c r="A74" i="17" s="1"/>
  <c r="B74" i="17" s="1"/>
  <c r="A75" i="17" s="1"/>
  <c r="B75" i="17" s="1"/>
  <c r="A76" i="17" s="1"/>
  <c r="B76" i="17" s="1"/>
  <c r="A77" i="17" s="1"/>
  <c r="B77" i="17" s="1"/>
  <c r="A78" i="17" s="1"/>
  <c r="B78" i="17" s="1"/>
  <c r="A79" i="17" s="1"/>
  <c r="B79" i="17" s="1"/>
  <c r="A80" i="17" s="1"/>
  <c r="B80" i="17" s="1"/>
  <c r="A81" i="17" s="1"/>
  <c r="B81" i="17" s="1"/>
  <c r="A82" i="17" s="1"/>
  <c r="B82" i="17" s="1"/>
  <c r="A83" i="17" s="1"/>
  <c r="B83" i="17" s="1"/>
  <c r="A84" i="17" s="1"/>
  <c r="B84" i="17" s="1"/>
  <c r="A85" i="17" s="1"/>
  <c r="B85" i="17" s="1"/>
  <c r="A86" i="17" s="1"/>
  <c r="B86" i="17" s="1"/>
  <c r="A87" i="17" s="1"/>
  <c r="B87" i="17" s="1"/>
  <c r="A88" i="17" s="1"/>
  <c r="B88" i="17" s="1"/>
  <c r="A89" i="17" s="1"/>
  <c r="B89" i="17" s="1"/>
  <c r="A90" i="17" s="1"/>
  <c r="B90" i="17" s="1"/>
  <c r="A91" i="17" s="1"/>
  <c r="B91" i="17" s="1"/>
  <c r="A92" i="17" s="1"/>
  <c r="B92" i="17" s="1"/>
  <c r="A93" i="17" s="1"/>
  <c r="B93" i="17" s="1"/>
  <c r="A94" i="17" s="1"/>
  <c r="B94" i="17" s="1"/>
  <c r="A95" i="17" s="1"/>
  <c r="B95" i="17" s="1"/>
  <c r="A96" i="17" s="1"/>
  <c r="B96" i="17" s="1"/>
  <c r="A97" i="17" s="1"/>
  <c r="B97" i="17" s="1"/>
  <c r="A98" i="17" s="1"/>
  <c r="B98" i="17" s="1"/>
  <c r="A99" i="17" s="1"/>
  <c r="B99" i="17" s="1"/>
  <c r="A100" i="17" s="1"/>
  <c r="B100" i="17" s="1"/>
  <c r="A23" i="17"/>
  <c r="D22" i="17"/>
  <c r="B22" i="17"/>
  <c r="D21" i="17"/>
  <c r="D20" i="17"/>
  <c r="D19" i="17"/>
  <c r="D18" i="17"/>
  <c r="D17" i="17"/>
  <c r="D16" i="17"/>
  <c r="D15" i="17"/>
  <c r="B15" i="17"/>
  <c r="A16" i="17" s="1"/>
  <c r="B16" i="17" s="1"/>
  <c r="A17" i="17" s="1"/>
  <c r="B17" i="17" s="1"/>
  <c r="A18" i="17" s="1"/>
  <c r="B18" i="17" s="1"/>
  <c r="A19" i="17" s="1"/>
  <c r="B19" i="17" s="1"/>
  <c r="A20" i="17" s="1"/>
  <c r="B20" i="17" s="1"/>
  <c r="A21" i="17" s="1"/>
  <c r="B21" i="17" s="1"/>
  <c r="C8" i="17"/>
  <c r="E16" i="17" s="1"/>
  <c r="F16" i="17" s="1"/>
  <c r="D129" i="4"/>
  <c r="D128" i="4"/>
  <c r="B128" i="4"/>
  <c r="D119" i="1"/>
  <c r="D129" i="6"/>
  <c r="D128" i="6"/>
  <c r="B128" i="6"/>
  <c r="D129" i="7"/>
  <c r="D128" i="7"/>
  <c r="B128" i="7"/>
  <c r="D129" i="8"/>
  <c r="D128" i="8"/>
  <c r="B128" i="8"/>
  <c r="D129" i="9"/>
  <c r="D128" i="9"/>
  <c r="B128" i="9"/>
  <c r="D129" i="10"/>
  <c r="D128" i="10"/>
  <c r="B128" i="10"/>
  <c r="D129" i="11"/>
  <c r="D128" i="11"/>
  <c r="B128" i="11"/>
  <c r="D129" i="12"/>
  <c r="D128" i="12"/>
  <c r="B128" i="12"/>
  <c r="D129" i="13"/>
  <c r="D128" i="13"/>
  <c r="B128" i="13"/>
  <c r="D129" i="14"/>
  <c r="D128" i="14"/>
  <c r="B128" i="14"/>
  <c r="D129" i="15"/>
  <c r="D128" i="15"/>
  <c r="B128" i="15"/>
  <c r="C7" i="15"/>
  <c r="F34" i="2"/>
  <c r="C7" i="34" s="1"/>
  <c r="F22" i="2"/>
  <c r="C7" i="22" s="1"/>
  <c r="F23" i="2"/>
  <c r="C7" i="23" s="1"/>
  <c r="F24" i="2"/>
  <c r="C7" i="24" s="1"/>
  <c r="F25" i="2"/>
  <c r="C7" i="25" s="1"/>
  <c r="F26" i="2"/>
  <c r="C7" i="26" s="1"/>
  <c r="F27" i="2"/>
  <c r="C7" i="27" s="1"/>
  <c r="F28" i="2"/>
  <c r="C7" i="28" s="1"/>
  <c r="F29" i="2"/>
  <c r="C7" i="29" s="1"/>
  <c r="F30" i="2"/>
  <c r="C7" i="30" s="1"/>
  <c r="F31" i="2"/>
  <c r="C7" i="31" s="1"/>
  <c r="F32" i="2"/>
  <c r="C7" i="32" s="1"/>
  <c r="F33" i="2"/>
  <c r="C7" i="33" s="1"/>
  <c r="F5" i="2"/>
  <c r="C7" i="14" s="1"/>
  <c r="F6" i="2"/>
  <c r="C7" i="13" s="1"/>
  <c r="F7" i="2"/>
  <c r="C7" i="12" s="1"/>
  <c r="F8" i="2"/>
  <c r="C7" i="11" s="1"/>
  <c r="F9" i="2"/>
  <c r="C7" i="10" s="1"/>
  <c r="F10" i="2"/>
  <c r="C7" i="9" s="1"/>
  <c r="F11" i="2"/>
  <c r="C7" i="8" s="1"/>
  <c r="F12" i="2"/>
  <c r="C7" i="7" s="1"/>
  <c r="F13" i="2"/>
  <c r="C7" i="6" s="1"/>
  <c r="F14" i="2"/>
  <c r="C7" i="1" s="1"/>
  <c r="F15" i="2"/>
  <c r="F16" i="2"/>
  <c r="C7" i="4" s="1"/>
  <c r="F17" i="2"/>
  <c r="C7" i="17" s="1"/>
  <c r="F18" i="2"/>
  <c r="C7" i="18" s="1"/>
  <c r="F19" i="2"/>
  <c r="C7" i="19" s="1"/>
  <c r="F20" i="2"/>
  <c r="C7" i="20" s="1"/>
  <c r="F21" i="2"/>
  <c r="C7" i="21" s="1"/>
  <c r="F4" i="2"/>
  <c r="F35" i="2" s="1"/>
  <c r="D127" i="15"/>
  <c r="B127" i="15"/>
  <c r="D126" i="15"/>
  <c r="B126" i="15"/>
  <c r="D125" i="15"/>
  <c r="B125" i="15"/>
  <c r="D124" i="15"/>
  <c r="B124" i="15"/>
  <c r="D123" i="15"/>
  <c r="B123" i="15"/>
  <c r="D122" i="15"/>
  <c r="B122" i="15"/>
  <c r="D121" i="15"/>
  <c r="B121" i="15"/>
  <c r="D120" i="15"/>
  <c r="B120" i="15"/>
  <c r="D119" i="15"/>
  <c r="D118" i="15"/>
  <c r="D117" i="15"/>
  <c r="D116" i="15"/>
  <c r="D115" i="15"/>
  <c r="D114" i="15"/>
  <c r="D113" i="15"/>
  <c r="B113" i="15"/>
  <c r="A114" i="15" s="1"/>
  <c r="B114" i="15" s="1"/>
  <c r="A115" i="15" s="1"/>
  <c r="B115" i="15" s="1"/>
  <c r="B116" i="15" s="1"/>
  <c r="A117" i="15" s="1"/>
  <c r="B117" i="15" s="1"/>
  <c r="A118" i="15" s="1"/>
  <c r="B118" i="15" s="1"/>
  <c r="A119" i="15" s="1"/>
  <c r="B119" i="15" s="1"/>
  <c r="D112" i="15"/>
  <c r="D111" i="15"/>
  <c r="D110" i="15"/>
  <c r="B110" i="15"/>
  <c r="A111" i="15" s="1"/>
  <c r="B111" i="15" s="1"/>
  <c r="A112" i="15" s="1"/>
  <c r="B112" i="15" s="1"/>
  <c r="D109" i="15"/>
  <c r="D108" i="15"/>
  <c r="D107" i="15"/>
  <c r="B107" i="15"/>
  <c r="A108" i="15" s="1"/>
  <c r="B108" i="15" s="1"/>
  <c r="A109" i="15" s="1"/>
  <c r="B109" i="15" s="1"/>
  <c r="D106" i="15"/>
  <c r="B106" i="15"/>
  <c r="D105" i="15"/>
  <c r="D104" i="15"/>
  <c r="B104" i="15"/>
  <c r="A105" i="15" s="1"/>
  <c r="B105" i="15" s="1"/>
  <c r="D103" i="15"/>
  <c r="B103" i="15"/>
  <c r="D102" i="15"/>
  <c r="D101" i="15"/>
  <c r="B101" i="15"/>
  <c r="A102" i="15" s="1"/>
  <c r="B102" i="15" s="1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B22" i="15"/>
  <c r="A23" i="15" s="1"/>
  <c r="B23" i="15" s="1"/>
  <c r="A24" i="15" s="1"/>
  <c r="B24" i="15" s="1"/>
  <c r="A25" i="15" s="1"/>
  <c r="B25" i="15" s="1"/>
  <c r="A26" i="15" s="1"/>
  <c r="B26" i="15" s="1"/>
  <c r="A27" i="15" s="1"/>
  <c r="B27" i="15" s="1"/>
  <c r="A28" i="15" s="1"/>
  <c r="B28" i="15" s="1"/>
  <c r="A29" i="15" s="1"/>
  <c r="B29" i="15" s="1"/>
  <c r="A30" i="15" s="1"/>
  <c r="B30" i="15" s="1"/>
  <c r="A31" i="15" s="1"/>
  <c r="B31" i="15" s="1"/>
  <c r="A32" i="15" s="1"/>
  <c r="B32" i="15" s="1"/>
  <c r="A33" i="15" s="1"/>
  <c r="B33" i="15" s="1"/>
  <c r="A34" i="15" s="1"/>
  <c r="B34" i="15" s="1"/>
  <c r="A35" i="15" s="1"/>
  <c r="B35" i="15" s="1"/>
  <c r="A36" i="15" s="1"/>
  <c r="B36" i="15" s="1"/>
  <c r="A37" i="15" s="1"/>
  <c r="B37" i="15" s="1"/>
  <c r="A38" i="15" s="1"/>
  <c r="B38" i="15" s="1"/>
  <c r="A39" i="15" s="1"/>
  <c r="B39" i="15" s="1"/>
  <c r="A40" i="15" s="1"/>
  <c r="B40" i="15" s="1"/>
  <c r="A41" i="15" s="1"/>
  <c r="B41" i="15" s="1"/>
  <c r="A42" i="15" s="1"/>
  <c r="B42" i="15" s="1"/>
  <c r="A43" i="15" s="1"/>
  <c r="B43" i="15" s="1"/>
  <c r="A44" i="15" s="1"/>
  <c r="B44" i="15" s="1"/>
  <c r="A45" i="15" s="1"/>
  <c r="B45" i="15" s="1"/>
  <c r="A46" i="15" s="1"/>
  <c r="B46" i="15" s="1"/>
  <c r="A47" i="15" s="1"/>
  <c r="B47" i="15" s="1"/>
  <c r="A48" i="15" s="1"/>
  <c r="B48" i="15" s="1"/>
  <c r="A49" i="15" s="1"/>
  <c r="B49" i="15" s="1"/>
  <c r="A50" i="15" s="1"/>
  <c r="B50" i="15" s="1"/>
  <c r="A51" i="15" s="1"/>
  <c r="B51" i="15" s="1"/>
  <c r="A52" i="15" s="1"/>
  <c r="B52" i="15" s="1"/>
  <c r="A53" i="15" s="1"/>
  <c r="B53" i="15" s="1"/>
  <c r="A54" i="15" s="1"/>
  <c r="B54" i="15" s="1"/>
  <c r="A55" i="15" s="1"/>
  <c r="B55" i="15" s="1"/>
  <c r="A56" i="15" s="1"/>
  <c r="B56" i="15" s="1"/>
  <c r="A57" i="15" s="1"/>
  <c r="B57" i="15" s="1"/>
  <c r="A58" i="15" s="1"/>
  <c r="B58" i="15" s="1"/>
  <c r="A59" i="15" s="1"/>
  <c r="B59" i="15" s="1"/>
  <c r="A60" i="15" s="1"/>
  <c r="B60" i="15" s="1"/>
  <c r="A61" i="15" s="1"/>
  <c r="B61" i="15" s="1"/>
  <c r="A62" i="15" s="1"/>
  <c r="B62" i="15" s="1"/>
  <c r="A63" i="15" s="1"/>
  <c r="B63" i="15" s="1"/>
  <c r="A64" i="15" s="1"/>
  <c r="B64" i="15" s="1"/>
  <c r="A65" i="15" s="1"/>
  <c r="B65" i="15" s="1"/>
  <c r="A66" i="15" s="1"/>
  <c r="B66" i="15" s="1"/>
  <c r="A67" i="15" s="1"/>
  <c r="B67" i="15" s="1"/>
  <c r="A68" i="15" s="1"/>
  <c r="B68" i="15" s="1"/>
  <c r="A69" i="15" s="1"/>
  <c r="B69" i="15" s="1"/>
  <c r="A70" i="15" s="1"/>
  <c r="B70" i="15" s="1"/>
  <c r="A71" i="15" s="1"/>
  <c r="B71" i="15" s="1"/>
  <c r="A72" i="15" s="1"/>
  <c r="B72" i="15" s="1"/>
  <c r="A73" i="15" s="1"/>
  <c r="B73" i="15" s="1"/>
  <c r="A74" i="15" s="1"/>
  <c r="B74" i="15" s="1"/>
  <c r="A75" i="15" s="1"/>
  <c r="B75" i="15" s="1"/>
  <c r="A76" i="15" s="1"/>
  <c r="B76" i="15" s="1"/>
  <c r="A77" i="15" s="1"/>
  <c r="B77" i="15" s="1"/>
  <c r="A78" i="15" s="1"/>
  <c r="B78" i="15" s="1"/>
  <c r="A79" i="15" s="1"/>
  <c r="B79" i="15" s="1"/>
  <c r="A80" i="15" s="1"/>
  <c r="B80" i="15" s="1"/>
  <c r="A81" i="15" s="1"/>
  <c r="B81" i="15" s="1"/>
  <c r="A82" i="15" s="1"/>
  <c r="B82" i="15" s="1"/>
  <c r="A83" i="15" s="1"/>
  <c r="B83" i="15" s="1"/>
  <c r="A84" i="15" s="1"/>
  <c r="B84" i="15" s="1"/>
  <c r="A85" i="15" s="1"/>
  <c r="B85" i="15" s="1"/>
  <c r="A86" i="15" s="1"/>
  <c r="B86" i="15" s="1"/>
  <c r="A87" i="15" s="1"/>
  <c r="B87" i="15" s="1"/>
  <c r="A88" i="15" s="1"/>
  <c r="B88" i="15" s="1"/>
  <c r="A89" i="15" s="1"/>
  <c r="B89" i="15" s="1"/>
  <c r="A90" i="15" s="1"/>
  <c r="B90" i="15" s="1"/>
  <c r="A91" i="15" s="1"/>
  <c r="B91" i="15" s="1"/>
  <c r="A92" i="15" s="1"/>
  <c r="B92" i="15" s="1"/>
  <c r="A93" i="15" s="1"/>
  <c r="B93" i="15" s="1"/>
  <c r="A94" i="15" s="1"/>
  <c r="B94" i="15" s="1"/>
  <c r="A95" i="15" s="1"/>
  <c r="B95" i="15" s="1"/>
  <c r="A96" i="15" s="1"/>
  <c r="B96" i="15" s="1"/>
  <c r="A97" i="15" s="1"/>
  <c r="B97" i="15" s="1"/>
  <c r="A98" i="15" s="1"/>
  <c r="B98" i="15" s="1"/>
  <c r="A99" i="15" s="1"/>
  <c r="B99" i="15" s="1"/>
  <c r="A100" i="15" s="1"/>
  <c r="B100" i="15" s="1"/>
  <c r="D21" i="15"/>
  <c r="D20" i="15"/>
  <c r="D19" i="15"/>
  <c r="D18" i="15"/>
  <c r="D17" i="15"/>
  <c r="D16" i="15"/>
  <c r="D15" i="15"/>
  <c r="B15" i="15"/>
  <c r="A16" i="15" s="1"/>
  <c r="B16" i="15" s="1"/>
  <c r="C8" i="15"/>
  <c r="D127" i="14"/>
  <c r="B127" i="14"/>
  <c r="D126" i="14"/>
  <c r="B126" i="14"/>
  <c r="D125" i="14"/>
  <c r="B125" i="14"/>
  <c r="D124" i="14"/>
  <c r="B124" i="14"/>
  <c r="D123" i="14"/>
  <c r="B123" i="14"/>
  <c r="D122" i="14"/>
  <c r="B122" i="14"/>
  <c r="D121" i="14"/>
  <c r="B121" i="14"/>
  <c r="D120" i="14"/>
  <c r="B120" i="14"/>
  <c r="D119" i="14"/>
  <c r="D118" i="14"/>
  <c r="D117" i="14"/>
  <c r="D116" i="14"/>
  <c r="D115" i="14"/>
  <c r="D114" i="14"/>
  <c r="D113" i="14"/>
  <c r="B113" i="14"/>
  <c r="A114" i="14" s="1"/>
  <c r="B114" i="14" s="1"/>
  <c r="A115" i="14" s="1"/>
  <c r="B115" i="14" s="1"/>
  <c r="A116" i="14" s="1"/>
  <c r="B116" i="14" s="1"/>
  <c r="A117" i="14" s="1"/>
  <c r="B117" i="14" s="1"/>
  <c r="A118" i="14" s="1"/>
  <c r="B118" i="14" s="1"/>
  <c r="B119" i="14" s="1"/>
  <c r="D112" i="14"/>
  <c r="D111" i="14"/>
  <c r="D110" i="14"/>
  <c r="D109" i="14"/>
  <c r="D108" i="14"/>
  <c r="D107" i="14"/>
  <c r="B107" i="14"/>
  <c r="A108" i="14" s="1"/>
  <c r="B108" i="14" s="1"/>
  <c r="A109" i="14" s="1"/>
  <c r="B109" i="14" s="1"/>
  <c r="B110" i="14" s="1"/>
  <c r="A111" i="14" s="1"/>
  <c r="B111" i="14" s="1"/>
  <c r="A112" i="14" s="1"/>
  <c r="B112" i="14" s="1"/>
  <c r="D106" i="14"/>
  <c r="B106" i="14"/>
  <c r="D105" i="14"/>
  <c r="D104" i="14"/>
  <c r="B104" i="14"/>
  <c r="A105" i="14" s="1"/>
  <c r="B105" i="14" s="1"/>
  <c r="D103" i="14"/>
  <c r="B103" i="14"/>
  <c r="D102" i="14"/>
  <c r="D101" i="14"/>
  <c r="B101" i="14"/>
  <c r="A102" i="14" s="1"/>
  <c r="B102" i="14" s="1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B22" i="14"/>
  <c r="A23" i="14" s="1"/>
  <c r="B23" i="14" s="1"/>
  <c r="A24" i="14" s="1"/>
  <c r="B24" i="14" s="1"/>
  <c r="A25" i="14" s="1"/>
  <c r="B25" i="14" s="1"/>
  <c r="A26" i="14" s="1"/>
  <c r="B26" i="14" s="1"/>
  <c r="A27" i="14" s="1"/>
  <c r="B27" i="14" s="1"/>
  <c r="A28" i="14" s="1"/>
  <c r="B28" i="14" s="1"/>
  <c r="A29" i="14" s="1"/>
  <c r="B29" i="14" s="1"/>
  <c r="A30" i="14" s="1"/>
  <c r="B30" i="14" s="1"/>
  <c r="A31" i="14" s="1"/>
  <c r="B31" i="14" s="1"/>
  <c r="A32" i="14" s="1"/>
  <c r="B32" i="14" s="1"/>
  <c r="A33" i="14" s="1"/>
  <c r="B33" i="14" s="1"/>
  <c r="A34" i="14" s="1"/>
  <c r="B34" i="14" s="1"/>
  <c r="A35" i="14" s="1"/>
  <c r="B35" i="14" s="1"/>
  <c r="A36" i="14" s="1"/>
  <c r="B36" i="14" s="1"/>
  <c r="A37" i="14" s="1"/>
  <c r="B37" i="14" s="1"/>
  <c r="A38" i="14" s="1"/>
  <c r="B38" i="14" s="1"/>
  <c r="A39" i="14" s="1"/>
  <c r="B39" i="14" s="1"/>
  <c r="A40" i="14" s="1"/>
  <c r="B40" i="14" s="1"/>
  <c r="A41" i="14" s="1"/>
  <c r="B41" i="14" s="1"/>
  <c r="A42" i="14" s="1"/>
  <c r="B42" i="14" s="1"/>
  <c r="A43" i="14" s="1"/>
  <c r="B43" i="14" s="1"/>
  <c r="A44" i="14" s="1"/>
  <c r="B44" i="14" s="1"/>
  <c r="A45" i="14" s="1"/>
  <c r="B45" i="14" s="1"/>
  <c r="A46" i="14" s="1"/>
  <c r="B46" i="14" s="1"/>
  <c r="A47" i="14" s="1"/>
  <c r="B47" i="14" s="1"/>
  <c r="A48" i="14" s="1"/>
  <c r="B48" i="14" s="1"/>
  <c r="A49" i="14" s="1"/>
  <c r="B49" i="14" s="1"/>
  <c r="A50" i="14" s="1"/>
  <c r="B50" i="14" s="1"/>
  <c r="A51" i="14" s="1"/>
  <c r="B51" i="14" s="1"/>
  <c r="A52" i="14" s="1"/>
  <c r="B52" i="14" s="1"/>
  <c r="A53" i="14" s="1"/>
  <c r="B53" i="14" s="1"/>
  <c r="A54" i="14" s="1"/>
  <c r="B54" i="14" s="1"/>
  <c r="A55" i="14" s="1"/>
  <c r="B55" i="14" s="1"/>
  <c r="A56" i="14" s="1"/>
  <c r="B56" i="14" s="1"/>
  <c r="A57" i="14" s="1"/>
  <c r="B57" i="14" s="1"/>
  <c r="A58" i="14" s="1"/>
  <c r="B58" i="14" s="1"/>
  <c r="A59" i="14" s="1"/>
  <c r="B59" i="14" s="1"/>
  <c r="A60" i="14" s="1"/>
  <c r="B60" i="14" s="1"/>
  <c r="A61" i="14" s="1"/>
  <c r="B61" i="14" s="1"/>
  <c r="A62" i="14" s="1"/>
  <c r="B62" i="14" s="1"/>
  <c r="A63" i="14" s="1"/>
  <c r="B63" i="14" s="1"/>
  <c r="A64" i="14" s="1"/>
  <c r="B64" i="14" s="1"/>
  <c r="A65" i="14" s="1"/>
  <c r="B65" i="14" s="1"/>
  <c r="A66" i="14" s="1"/>
  <c r="B66" i="14" s="1"/>
  <c r="A67" i="14" s="1"/>
  <c r="B67" i="14" s="1"/>
  <c r="A68" i="14" s="1"/>
  <c r="B68" i="14" s="1"/>
  <c r="A69" i="14" s="1"/>
  <c r="B69" i="14" s="1"/>
  <c r="A70" i="14" s="1"/>
  <c r="B70" i="14" s="1"/>
  <c r="A71" i="14" s="1"/>
  <c r="B71" i="14" s="1"/>
  <c r="A72" i="14" s="1"/>
  <c r="B72" i="14" s="1"/>
  <c r="A73" i="14" s="1"/>
  <c r="B73" i="14" s="1"/>
  <c r="A74" i="14" s="1"/>
  <c r="B74" i="14" s="1"/>
  <c r="A75" i="14" s="1"/>
  <c r="B75" i="14" s="1"/>
  <c r="A76" i="14" s="1"/>
  <c r="B76" i="14" s="1"/>
  <c r="A77" i="14" s="1"/>
  <c r="B77" i="14" s="1"/>
  <c r="A78" i="14" s="1"/>
  <c r="B78" i="14" s="1"/>
  <c r="A79" i="14" s="1"/>
  <c r="B79" i="14" s="1"/>
  <c r="A80" i="14" s="1"/>
  <c r="B80" i="14" s="1"/>
  <c r="A81" i="14" s="1"/>
  <c r="B81" i="14" s="1"/>
  <c r="A82" i="14" s="1"/>
  <c r="B82" i="14" s="1"/>
  <c r="A83" i="14" s="1"/>
  <c r="B83" i="14" s="1"/>
  <c r="A84" i="14" s="1"/>
  <c r="B84" i="14" s="1"/>
  <c r="A85" i="14" s="1"/>
  <c r="B85" i="14" s="1"/>
  <c r="A86" i="14" s="1"/>
  <c r="B86" i="14" s="1"/>
  <c r="A87" i="14" s="1"/>
  <c r="B87" i="14" s="1"/>
  <c r="A88" i="14" s="1"/>
  <c r="B88" i="14" s="1"/>
  <c r="A89" i="14" s="1"/>
  <c r="B89" i="14" s="1"/>
  <c r="A90" i="14" s="1"/>
  <c r="B90" i="14" s="1"/>
  <c r="A91" i="14" s="1"/>
  <c r="B91" i="14" s="1"/>
  <c r="A92" i="14" s="1"/>
  <c r="B92" i="14" s="1"/>
  <c r="A93" i="14" s="1"/>
  <c r="B93" i="14" s="1"/>
  <c r="A94" i="14" s="1"/>
  <c r="B94" i="14" s="1"/>
  <c r="A95" i="14" s="1"/>
  <c r="B95" i="14" s="1"/>
  <c r="A96" i="14" s="1"/>
  <c r="B96" i="14" s="1"/>
  <c r="A97" i="14" s="1"/>
  <c r="B97" i="14" s="1"/>
  <c r="A98" i="14" s="1"/>
  <c r="B98" i="14" s="1"/>
  <c r="A99" i="14" s="1"/>
  <c r="B99" i="14" s="1"/>
  <c r="A100" i="14" s="1"/>
  <c r="B100" i="14" s="1"/>
  <c r="D21" i="14"/>
  <c r="D20" i="14"/>
  <c r="D19" i="14"/>
  <c r="D18" i="14"/>
  <c r="D17" i="14"/>
  <c r="D16" i="14"/>
  <c r="D15" i="14"/>
  <c r="B15" i="14"/>
  <c r="A16" i="14" s="1"/>
  <c r="B16" i="14" s="1"/>
  <c r="A17" i="14" s="1"/>
  <c r="B17" i="14" s="1"/>
  <c r="A18" i="14" s="1"/>
  <c r="B18" i="14" s="1"/>
  <c r="A19" i="14" s="1"/>
  <c r="B19" i="14" s="1"/>
  <c r="A20" i="14" s="1"/>
  <c r="B20" i="14" s="1"/>
  <c r="A21" i="14" s="1"/>
  <c r="B21" i="14" s="1"/>
  <c r="C8" i="14"/>
  <c r="D127" i="13"/>
  <c r="B127" i="13"/>
  <c r="D126" i="13"/>
  <c r="B126" i="13"/>
  <c r="D125" i="13"/>
  <c r="B125" i="13"/>
  <c r="D124" i="13"/>
  <c r="B124" i="13"/>
  <c r="D123" i="13"/>
  <c r="B123" i="13"/>
  <c r="D122" i="13"/>
  <c r="B122" i="13"/>
  <c r="D121" i="13"/>
  <c r="B121" i="13"/>
  <c r="D120" i="13"/>
  <c r="B120" i="13"/>
  <c r="D119" i="13"/>
  <c r="D118" i="13"/>
  <c r="D117" i="13"/>
  <c r="D116" i="13"/>
  <c r="D115" i="13"/>
  <c r="D114" i="13"/>
  <c r="D113" i="13"/>
  <c r="B113" i="13"/>
  <c r="A114" i="13" s="1"/>
  <c r="B114" i="13" s="1"/>
  <c r="A115" i="13" s="1"/>
  <c r="B115" i="13" s="1"/>
  <c r="A116" i="13" s="1"/>
  <c r="B116" i="13" s="1"/>
  <c r="A117" i="13" s="1"/>
  <c r="B117" i="13" s="1"/>
  <c r="A118" i="13" s="1"/>
  <c r="B118" i="13" s="1"/>
  <c r="B119" i="13" s="1"/>
  <c r="D112" i="13"/>
  <c r="D111" i="13"/>
  <c r="D110" i="13"/>
  <c r="D109" i="13"/>
  <c r="D108" i="13"/>
  <c r="D107" i="13"/>
  <c r="B107" i="13"/>
  <c r="A108" i="13" s="1"/>
  <c r="B108" i="13" s="1"/>
  <c r="A109" i="13" s="1"/>
  <c r="B109" i="13" s="1"/>
  <c r="B110" i="13" s="1"/>
  <c r="A111" i="13" s="1"/>
  <c r="B111" i="13" s="1"/>
  <c r="A112" i="13" s="1"/>
  <c r="B112" i="13" s="1"/>
  <c r="D106" i="13"/>
  <c r="B106" i="13"/>
  <c r="D105" i="13"/>
  <c r="D104" i="13"/>
  <c r="B104" i="13"/>
  <c r="A105" i="13" s="1"/>
  <c r="B105" i="13" s="1"/>
  <c r="D103" i="13"/>
  <c r="B103" i="13"/>
  <c r="D102" i="13"/>
  <c r="D101" i="13"/>
  <c r="B101" i="13"/>
  <c r="A102" i="13" s="1"/>
  <c r="B102" i="13" s="1"/>
  <c r="D100" i="13"/>
  <c r="D99" i="13"/>
  <c r="D98" i="13"/>
  <c r="D97" i="13"/>
  <c r="D96" i="13"/>
  <c r="D95" i="13"/>
  <c r="D94" i="13"/>
  <c r="D93" i="13"/>
  <c r="D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8" i="13"/>
  <c r="D67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B22" i="13"/>
  <c r="A23" i="13" s="1"/>
  <c r="B23" i="13" s="1"/>
  <c r="A24" i="13" s="1"/>
  <c r="B24" i="13" s="1"/>
  <c r="A25" i="13" s="1"/>
  <c r="B25" i="13" s="1"/>
  <c r="A26" i="13" s="1"/>
  <c r="B26" i="13" s="1"/>
  <c r="A27" i="13" s="1"/>
  <c r="B27" i="13" s="1"/>
  <c r="A28" i="13" s="1"/>
  <c r="B28" i="13" s="1"/>
  <c r="A29" i="13" s="1"/>
  <c r="B29" i="13" s="1"/>
  <c r="A30" i="13" s="1"/>
  <c r="B30" i="13" s="1"/>
  <c r="A31" i="13" s="1"/>
  <c r="B31" i="13" s="1"/>
  <c r="A32" i="13" s="1"/>
  <c r="B32" i="13" s="1"/>
  <c r="A33" i="13" s="1"/>
  <c r="B33" i="13" s="1"/>
  <c r="A34" i="13" s="1"/>
  <c r="B34" i="13" s="1"/>
  <c r="A35" i="13" s="1"/>
  <c r="B35" i="13" s="1"/>
  <c r="A36" i="13" s="1"/>
  <c r="B36" i="13" s="1"/>
  <c r="A37" i="13" s="1"/>
  <c r="B37" i="13" s="1"/>
  <c r="A38" i="13" s="1"/>
  <c r="B38" i="13" s="1"/>
  <c r="A39" i="13" s="1"/>
  <c r="B39" i="13" s="1"/>
  <c r="A40" i="13" s="1"/>
  <c r="B40" i="13" s="1"/>
  <c r="A41" i="13" s="1"/>
  <c r="B41" i="13" s="1"/>
  <c r="A42" i="13" s="1"/>
  <c r="B42" i="13" s="1"/>
  <c r="A43" i="13" s="1"/>
  <c r="B43" i="13" s="1"/>
  <c r="A44" i="13" s="1"/>
  <c r="B44" i="13" s="1"/>
  <c r="A45" i="13" s="1"/>
  <c r="B45" i="13" s="1"/>
  <c r="A46" i="13" s="1"/>
  <c r="B46" i="13" s="1"/>
  <c r="A47" i="13" s="1"/>
  <c r="B47" i="13" s="1"/>
  <c r="A48" i="13" s="1"/>
  <c r="B48" i="13" s="1"/>
  <c r="A49" i="13" s="1"/>
  <c r="B49" i="13" s="1"/>
  <c r="A50" i="13" s="1"/>
  <c r="B50" i="13" s="1"/>
  <c r="A51" i="13" s="1"/>
  <c r="B51" i="13" s="1"/>
  <c r="A52" i="13" s="1"/>
  <c r="B52" i="13" s="1"/>
  <c r="A53" i="13" s="1"/>
  <c r="B53" i="13" s="1"/>
  <c r="A54" i="13" s="1"/>
  <c r="B54" i="13" s="1"/>
  <c r="A55" i="13" s="1"/>
  <c r="B55" i="13" s="1"/>
  <c r="A56" i="13" s="1"/>
  <c r="B56" i="13" s="1"/>
  <c r="A57" i="13" s="1"/>
  <c r="B57" i="13" s="1"/>
  <c r="A58" i="13" s="1"/>
  <c r="B58" i="13" s="1"/>
  <c r="A59" i="13" s="1"/>
  <c r="B59" i="13" s="1"/>
  <c r="A60" i="13" s="1"/>
  <c r="B60" i="13" s="1"/>
  <c r="A61" i="13" s="1"/>
  <c r="B61" i="13" s="1"/>
  <c r="A62" i="13" s="1"/>
  <c r="B62" i="13" s="1"/>
  <c r="A63" i="13" s="1"/>
  <c r="B63" i="13" s="1"/>
  <c r="A64" i="13" s="1"/>
  <c r="B64" i="13" s="1"/>
  <c r="A65" i="13" s="1"/>
  <c r="B65" i="13" s="1"/>
  <c r="A66" i="13" s="1"/>
  <c r="B66" i="13" s="1"/>
  <c r="A67" i="13" s="1"/>
  <c r="B67" i="13" s="1"/>
  <c r="A68" i="13" s="1"/>
  <c r="B68" i="13" s="1"/>
  <c r="A69" i="13" s="1"/>
  <c r="B69" i="13" s="1"/>
  <c r="A70" i="13" s="1"/>
  <c r="B70" i="13" s="1"/>
  <c r="A71" i="13" s="1"/>
  <c r="B71" i="13" s="1"/>
  <c r="A72" i="13" s="1"/>
  <c r="B72" i="13" s="1"/>
  <c r="A73" i="13" s="1"/>
  <c r="B73" i="13" s="1"/>
  <c r="A74" i="13" s="1"/>
  <c r="B74" i="13" s="1"/>
  <c r="A75" i="13" s="1"/>
  <c r="B75" i="13" s="1"/>
  <c r="A76" i="13" s="1"/>
  <c r="B76" i="13" s="1"/>
  <c r="A77" i="13" s="1"/>
  <c r="B77" i="13" s="1"/>
  <c r="A78" i="13" s="1"/>
  <c r="B78" i="13" s="1"/>
  <c r="A79" i="13" s="1"/>
  <c r="B79" i="13" s="1"/>
  <c r="A80" i="13" s="1"/>
  <c r="B80" i="13" s="1"/>
  <c r="A81" i="13" s="1"/>
  <c r="B81" i="13" s="1"/>
  <c r="A82" i="13" s="1"/>
  <c r="B82" i="13" s="1"/>
  <c r="A83" i="13" s="1"/>
  <c r="B83" i="13" s="1"/>
  <c r="A84" i="13" s="1"/>
  <c r="B84" i="13" s="1"/>
  <c r="A85" i="13" s="1"/>
  <c r="B85" i="13" s="1"/>
  <c r="A86" i="13" s="1"/>
  <c r="B86" i="13" s="1"/>
  <c r="A87" i="13" s="1"/>
  <c r="B87" i="13" s="1"/>
  <c r="A88" i="13" s="1"/>
  <c r="B88" i="13" s="1"/>
  <c r="A89" i="13" s="1"/>
  <c r="B89" i="13" s="1"/>
  <c r="A90" i="13" s="1"/>
  <c r="B90" i="13" s="1"/>
  <c r="A91" i="13" s="1"/>
  <c r="B91" i="13" s="1"/>
  <c r="A92" i="13" s="1"/>
  <c r="B92" i="13" s="1"/>
  <c r="A93" i="13" s="1"/>
  <c r="B93" i="13" s="1"/>
  <c r="A94" i="13" s="1"/>
  <c r="B94" i="13" s="1"/>
  <c r="A95" i="13" s="1"/>
  <c r="B95" i="13" s="1"/>
  <c r="A96" i="13" s="1"/>
  <c r="B96" i="13" s="1"/>
  <c r="A97" i="13" s="1"/>
  <c r="B97" i="13" s="1"/>
  <c r="A98" i="13" s="1"/>
  <c r="B98" i="13" s="1"/>
  <c r="A99" i="13" s="1"/>
  <c r="B99" i="13" s="1"/>
  <c r="A100" i="13" s="1"/>
  <c r="B100" i="13" s="1"/>
  <c r="D21" i="13"/>
  <c r="D20" i="13"/>
  <c r="D19" i="13"/>
  <c r="D18" i="13"/>
  <c r="D17" i="13"/>
  <c r="D16" i="13"/>
  <c r="A16" i="13"/>
  <c r="B16" i="13" s="1"/>
  <c r="A17" i="13" s="1"/>
  <c r="B17" i="13" s="1"/>
  <c r="A18" i="13" s="1"/>
  <c r="B18" i="13" s="1"/>
  <c r="A19" i="13" s="1"/>
  <c r="B19" i="13" s="1"/>
  <c r="A20" i="13" s="1"/>
  <c r="B20" i="13" s="1"/>
  <c r="A21" i="13" s="1"/>
  <c r="B21" i="13" s="1"/>
  <c r="D15" i="13"/>
  <c r="B15" i="13"/>
  <c r="C8" i="13"/>
  <c r="D127" i="12"/>
  <c r="B127" i="12"/>
  <c r="D126" i="12"/>
  <c r="B126" i="12"/>
  <c r="D125" i="12"/>
  <c r="B125" i="12"/>
  <c r="D124" i="12"/>
  <c r="B124" i="12"/>
  <c r="D123" i="12"/>
  <c r="B123" i="12"/>
  <c r="D122" i="12"/>
  <c r="B122" i="12"/>
  <c r="D121" i="12"/>
  <c r="B121" i="12"/>
  <c r="D120" i="12"/>
  <c r="B120" i="12"/>
  <c r="D119" i="12"/>
  <c r="D118" i="12"/>
  <c r="D117" i="12"/>
  <c r="D116" i="12"/>
  <c r="D115" i="12"/>
  <c r="D114" i="12"/>
  <c r="D113" i="12"/>
  <c r="B113" i="12"/>
  <c r="A114" i="12" s="1"/>
  <c r="B114" i="12" s="1"/>
  <c r="A115" i="12" s="1"/>
  <c r="B115" i="12" s="1"/>
  <c r="A116" i="12" s="1"/>
  <c r="B116" i="12" s="1"/>
  <c r="A117" i="12" s="1"/>
  <c r="B117" i="12" s="1"/>
  <c r="A118" i="12" s="1"/>
  <c r="B118" i="12" s="1"/>
  <c r="B119" i="12" s="1"/>
  <c r="D112" i="12"/>
  <c r="D111" i="12"/>
  <c r="D110" i="12"/>
  <c r="D109" i="12"/>
  <c r="D108" i="12"/>
  <c r="D107" i="12"/>
  <c r="D106" i="12"/>
  <c r="B106" i="12"/>
  <c r="A107" i="12" s="1"/>
  <c r="B107" i="12" s="1"/>
  <c r="A108" i="12" s="1"/>
  <c r="B108" i="12" s="1"/>
  <c r="A109" i="12" s="1"/>
  <c r="B109" i="12" s="1"/>
  <c r="B110" i="12" s="1"/>
  <c r="A111" i="12" s="1"/>
  <c r="B111" i="12" s="1"/>
  <c r="A112" i="12" s="1"/>
  <c r="B112" i="12" s="1"/>
  <c r="D105" i="12"/>
  <c r="D104" i="12"/>
  <c r="B104" i="12"/>
  <c r="A105" i="12" s="1"/>
  <c r="B105" i="12" s="1"/>
  <c r="D103" i="12"/>
  <c r="B103" i="12"/>
  <c r="D102" i="12"/>
  <c r="D101" i="12"/>
  <c r="B101" i="12"/>
  <c r="A102" i="12" s="1"/>
  <c r="B102" i="12" s="1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B22" i="12"/>
  <c r="A23" i="12" s="1"/>
  <c r="B23" i="12" s="1"/>
  <c r="A24" i="12" s="1"/>
  <c r="B24" i="12" s="1"/>
  <c r="A25" i="12" s="1"/>
  <c r="B25" i="12" s="1"/>
  <c r="A26" i="12" s="1"/>
  <c r="B26" i="12" s="1"/>
  <c r="A27" i="12" s="1"/>
  <c r="B27" i="12" s="1"/>
  <c r="A28" i="12" s="1"/>
  <c r="B28" i="12" s="1"/>
  <c r="A29" i="12" s="1"/>
  <c r="B29" i="12" s="1"/>
  <c r="A30" i="12" s="1"/>
  <c r="B30" i="12" s="1"/>
  <c r="A31" i="12" s="1"/>
  <c r="B31" i="12" s="1"/>
  <c r="A32" i="12" s="1"/>
  <c r="B32" i="12" s="1"/>
  <c r="A33" i="12" s="1"/>
  <c r="B33" i="12" s="1"/>
  <c r="A34" i="12" s="1"/>
  <c r="B34" i="12" s="1"/>
  <c r="A35" i="12" s="1"/>
  <c r="B35" i="12" s="1"/>
  <c r="A36" i="12" s="1"/>
  <c r="B36" i="12" s="1"/>
  <c r="A37" i="12" s="1"/>
  <c r="B37" i="12" s="1"/>
  <c r="A38" i="12" s="1"/>
  <c r="B38" i="12" s="1"/>
  <c r="A39" i="12" s="1"/>
  <c r="B39" i="12" s="1"/>
  <c r="A40" i="12" s="1"/>
  <c r="B40" i="12" s="1"/>
  <c r="A41" i="12" s="1"/>
  <c r="B41" i="12" s="1"/>
  <c r="A42" i="12" s="1"/>
  <c r="B42" i="12" s="1"/>
  <c r="A43" i="12" s="1"/>
  <c r="B43" i="12" s="1"/>
  <c r="A44" i="12" s="1"/>
  <c r="B44" i="12" s="1"/>
  <c r="A45" i="12" s="1"/>
  <c r="B45" i="12" s="1"/>
  <c r="A46" i="12" s="1"/>
  <c r="B46" i="12" s="1"/>
  <c r="A47" i="12" s="1"/>
  <c r="B47" i="12" s="1"/>
  <c r="A48" i="12" s="1"/>
  <c r="B48" i="12" s="1"/>
  <c r="A49" i="12" s="1"/>
  <c r="B49" i="12" s="1"/>
  <c r="A50" i="12" s="1"/>
  <c r="B50" i="12" s="1"/>
  <c r="A51" i="12" s="1"/>
  <c r="B51" i="12" s="1"/>
  <c r="A52" i="12" s="1"/>
  <c r="B52" i="12" s="1"/>
  <c r="A53" i="12" s="1"/>
  <c r="B53" i="12" s="1"/>
  <c r="A54" i="12" s="1"/>
  <c r="B54" i="12" s="1"/>
  <c r="A55" i="12" s="1"/>
  <c r="B55" i="12" s="1"/>
  <c r="A56" i="12" s="1"/>
  <c r="B56" i="12" s="1"/>
  <c r="A57" i="12" s="1"/>
  <c r="B57" i="12" s="1"/>
  <c r="A58" i="12" s="1"/>
  <c r="B58" i="12" s="1"/>
  <c r="A59" i="12" s="1"/>
  <c r="B59" i="12" s="1"/>
  <c r="A60" i="12" s="1"/>
  <c r="B60" i="12" s="1"/>
  <c r="A61" i="12" s="1"/>
  <c r="B61" i="12" s="1"/>
  <c r="A62" i="12" s="1"/>
  <c r="B62" i="12" s="1"/>
  <c r="A63" i="12" s="1"/>
  <c r="B63" i="12" s="1"/>
  <c r="A64" i="12" s="1"/>
  <c r="B64" i="12" s="1"/>
  <c r="A65" i="12" s="1"/>
  <c r="B65" i="12" s="1"/>
  <c r="A66" i="12" s="1"/>
  <c r="B66" i="12" s="1"/>
  <c r="A67" i="12" s="1"/>
  <c r="B67" i="12" s="1"/>
  <c r="A68" i="12" s="1"/>
  <c r="B68" i="12" s="1"/>
  <c r="A69" i="12" s="1"/>
  <c r="B69" i="12" s="1"/>
  <c r="A70" i="12" s="1"/>
  <c r="B70" i="12" s="1"/>
  <c r="A71" i="12" s="1"/>
  <c r="B71" i="12" s="1"/>
  <c r="A72" i="12" s="1"/>
  <c r="B72" i="12" s="1"/>
  <c r="A73" i="12" s="1"/>
  <c r="B73" i="12" s="1"/>
  <c r="A74" i="12" s="1"/>
  <c r="B74" i="12" s="1"/>
  <c r="A75" i="12" s="1"/>
  <c r="B75" i="12" s="1"/>
  <c r="A76" i="12" s="1"/>
  <c r="B76" i="12" s="1"/>
  <c r="A77" i="12" s="1"/>
  <c r="B77" i="12" s="1"/>
  <c r="A78" i="12" s="1"/>
  <c r="B78" i="12" s="1"/>
  <c r="A79" i="12" s="1"/>
  <c r="B79" i="12" s="1"/>
  <c r="A80" i="12" s="1"/>
  <c r="B80" i="12" s="1"/>
  <c r="A81" i="12" s="1"/>
  <c r="B81" i="12" s="1"/>
  <c r="A82" i="12" s="1"/>
  <c r="B82" i="12" s="1"/>
  <c r="A83" i="12" s="1"/>
  <c r="B83" i="12" s="1"/>
  <c r="A84" i="12" s="1"/>
  <c r="B84" i="12" s="1"/>
  <c r="A85" i="12" s="1"/>
  <c r="B85" i="12" s="1"/>
  <c r="A86" i="12" s="1"/>
  <c r="B86" i="12" s="1"/>
  <c r="A87" i="12" s="1"/>
  <c r="B87" i="12" s="1"/>
  <c r="A88" i="12" s="1"/>
  <c r="B88" i="12" s="1"/>
  <c r="A89" i="12" s="1"/>
  <c r="B89" i="12" s="1"/>
  <c r="A90" i="12" s="1"/>
  <c r="B90" i="12" s="1"/>
  <c r="A91" i="12" s="1"/>
  <c r="B91" i="12" s="1"/>
  <c r="A92" i="12" s="1"/>
  <c r="B92" i="12" s="1"/>
  <c r="A93" i="12" s="1"/>
  <c r="B93" i="12" s="1"/>
  <c r="A94" i="12" s="1"/>
  <c r="B94" i="12" s="1"/>
  <c r="A95" i="12" s="1"/>
  <c r="B95" i="12" s="1"/>
  <c r="A96" i="12" s="1"/>
  <c r="B96" i="12" s="1"/>
  <c r="A97" i="12" s="1"/>
  <c r="B97" i="12" s="1"/>
  <c r="A98" i="12" s="1"/>
  <c r="B98" i="12" s="1"/>
  <c r="A99" i="12" s="1"/>
  <c r="B99" i="12" s="1"/>
  <c r="A100" i="12" s="1"/>
  <c r="B100" i="12" s="1"/>
  <c r="D21" i="12"/>
  <c r="D20" i="12"/>
  <c r="D19" i="12"/>
  <c r="D18" i="12"/>
  <c r="D17" i="12"/>
  <c r="D16" i="12"/>
  <c r="D15" i="12"/>
  <c r="B15" i="12"/>
  <c r="A16" i="12" s="1"/>
  <c r="B16" i="12" s="1"/>
  <c r="A17" i="12" s="1"/>
  <c r="B17" i="12" s="1"/>
  <c r="A18" i="12" s="1"/>
  <c r="B18" i="12" s="1"/>
  <c r="A19" i="12" s="1"/>
  <c r="B19" i="12" s="1"/>
  <c r="A20" i="12" s="1"/>
  <c r="B20" i="12" s="1"/>
  <c r="A21" i="12" s="1"/>
  <c r="B21" i="12" s="1"/>
  <c r="C8" i="12"/>
  <c r="D127" i="11"/>
  <c r="B127" i="11"/>
  <c r="D126" i="11"/>
  <c r="B126" i="11"/>
  <c r="D125" i="11"/>
  <c r="B125" i="11"/>
  <c r="D124" i="11"/>
  <c r="B124" i="11"/>
  <c r="D123" i="11"/>
  <c r="B123" i="11"/>
  <c r="D122" i="11"/>
  <c r="B122" i="11"/>
  <c r="D121" i="11"/>
  <c r="B121" i="11"/>
  <c r="D120" i="11"/>
  <c r="B120" i="11"/>
  <c r="D119" i="11"/>
  <c r="D118" i="11"/>
  <c r="D117" i="11"/>
  <c r="D116" i="11"/>
  <c r="D115" i="11"/>
  <c r="D114" i="11"/>
  <c r="D113" i="11"/>
  <c r="B113" i="11"/>
  <c r="A114" i="11" s="1"/>
  <c r="B114" i="11" s="1"/>
  <c r="A115" i="11" s="1"/>
  <c r="B115" i="11" s="1"/>
  <c r="A116" i="11" s="1"/>
  <c r="B116" i="11" s="1"/>
  <c r="A117" i="11" s="1"/>
  <c r="B117" i="11" s="1"/>
  <c r="A118" i="11" s="1"/>
  <c r="B118" i="11" s="1"/>
  <c r="B119" i="11" s="1"/>
  <c r="D112" i="11"/>
  <c r="D111" i="11"/>
  <c r="D110" i="11"/>
  <c r="D109" i="11"/>
  <c r="D108" i="11"/>
  <c r="D107" i="11"/>
  <c r="D106" i="11"/>
  <c r="B106" i="11"/>
  <c r="A107" i="11" s="1"/>
  <c r="B107" i="11" s="1"/>
  <c r="A108" i="11" s="1"/>
  <c r="B108" i="11" s="1"/>
  <c r="A109" i="11" s="1"/>
  <c r="B109" i="11" s="1"/>
  <c r="B110" i="11" s="1"/>
  <c r="A111" i="11" s="1"/>
  <c r="B111" i="11" s="1"/>
  <c r="A112" i="11" s="1"/>
  <c r="B112" i="11" s="1"/>
  <c r="D105" i="11"/>
  <c r="D104" i="11"/>
  <c r="B104" i="11"/>
  <c r="A105" i="11" s="1"/>
  <c r="B105" i="11" s="1"/>
  <c r="D103" i="11"/>
  <c r="B103" i="11"/>
  <c r="D102" i="11"/>
  <c r="D101" i="11"/>
  <c r="B101" i="11"/>
  <c r="A102" i="11" s="1"/>
  <c r="B102" i="11" s="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B22" i="11"/>
  <c r="A23" i="11" s="1"/>
  <c r="B23" i="11" s="1"/>
  <c r="A24" i="11" s="1"/>
  <c r="B24" i="11" s="1"/>
  <c r="A25" i="11" s="1"/>
  <c r="B25" i="11" s="1"/>
  <c r="A26" i="11" s="1"/>
  <c r="B26" i="11" s="1"/>
  <c r="A27" i="11" s="1"/>
  <c r="B27" i="11" s="1"/>
  <c r="A28" i="11" s="1"/>
  <c r="B28" i="11" s="1"/>
  <c r="A29" i="11" s="1"/>
  <c r="B29" i="11" s="1"/>
  <c r="A30" i="11" s="1"/>
  <c r="B30" i="11" s="1"/>
  <c r="A31" i="11" s="1"/>
  <c r="B31" i="11" s="1"/>
  <c r="A32" i="11" s="1"/>
  <c r="B32" i="11" s="1"/>
  <c r="A33" i="11" s="1"/>
  <c r="B33" i="11" s="1"/>
  <c r="A34" i="11" s="1"/>
  <c r="B34" i="11" s="1"/>
  <c r="A35" i="11" s="1"/>
  <c r="B35" i="11" s="1"/>
  <c r="A36" i="11" s="1"/>
  <c r="B36" i="11" s="1"/>
  <c r="A37" i="11" s="1"/>
  <c r="B37" i="11" s="1"/>
  <c r="A38" i="11" s="1"/>
  <c r="B38" i="11" s="1"/>
  <c r="A39" i="11" s="1"/>
  <c r="B39" i="11" s="1"/>
  <c r="A40" i="11" s="1"/>
  <c r="B40" i="11" s="1"/>
  <c r="A41" i="11" s="1"/>
  <c r="B41" i="11" s="1"/>
  <c r="A42" i="11" s="1"/>
  <c r="B42" i="11" s="1"/>
  <c r="A43" i="11" s="1"/>
  <c r="B43" i="11" s="1"/>
  <c r="A44" i="11" s="1"/>
  <c r="B44" i="11" s="1"/>
  <c r="A45" i="11" s="1"/>
  <c r="B45" i="11" s="1"/>
  <c r="A46" i="11" s="1"/>
  <c r="B46" i="11" s="1"/>
  <c r="A47" i="11" s="1"/>
  <c r="B47" i="11" s="1"/>
  <c r="A48" i="11" s="1"/>
  <c r="B48" i="11" s="1"/>
  <c r="A49" i="11" s="1"/>
  <c r="B49" i="11" s="1"/>
  <c r="A50" i="11" s="1"/>
  <c r="B50" i="11" s="1"/>
  <c r="A51" i="11" s="1"/>
  <c r="B51" i="11" s="1"/>
  <c r="A52" i="11" s="1"/>
  <c r="B52" i="11" s="1"/>
  <c r="A53" i="11" s="1"/>
  <c r="B53" i="11" s="1"/>
  <c r="A54" i="11" s="1"/>
  <c r="B54" i="11" s="1"/>
  <c r="A55" i="11" s="1"/>
  <c r="B55" i="11" s="1"/>
  <c r="A56" i="11" s="1"/>
  <c r="B56" i="11" s="1"/>
  <c r="A57" i="11" s="1"/>
  <c r="B57" i="11" s="1"/>
  <c r="A58" i="11" s="1"/>
  <c r="B58" i="11" s="1"/>
  <c r="A59" i="11" s="1"/>
  <c r="B59" i="11" s="1"/>
  <c r="A60" i="11" s="1"/>
  <c r="B60" i="11" s="1"/>
  <c r="A61" i="11" s="1"/>
  <c r="B61" i="11" s="1"/>
  <c r="A62" i="11" s="1"/>
  <c r="B62" i="11" s="1"/>
  <c r="A63" i="11" s="1"/>
  <c r="B63" i="11" s="1"/>
  <c r="A64" i="11" s="1"/>
  <c r="B64" i="11" s="1"/>
  <c r="A65" i="11" s="1"/>
  <c r="B65" i="11" s="1"/>
  <c r="A66" i="11" s="1"/>
  <c r="B66" i="11" s="1"/>
  <c r="A67" i="11" s="1"/>
  <c r="B67" i="11" s="1"/>
  <c r="A68" i="11" s="1"/>
  <c r="B68" i="11" s="1"/>
  <c r="A69" i="11" s="1"/>
  <c r="B69" i="11" s="1"/>
  <c r="A70" i="11" s="1"/>
  <c r="B70" i="11" s="1"/>
  <c r="A71" i="11" s="1"/>
  <c r="B71" i="11" s="1"/>
  <c r="A72" i="11" s="1"/>
  <c r="B72" i="11" s="1"/>
  <c r="A73" i="11" s="1"/>
  <c r="B73" i="11" s="1"/>
  <c r="A74" i="11" s="1"/>
  <c r="B74" i="11" s="1"/>
  <c r="A75" i="11" s="1"/>
  <c r="B75" i="11" s="1"/>
  <c r="A76" i="11" s="1"/>
  <c r="B76" i="11" s="1"/>
  <c r="A77" i="11" s="1"/>
  <c r="B77" i="11" s="1"/>
  <c r="A78" i="11" s="1"/>
  <c r="B78" i="11" s="1"/>
  <c r="A79" i="11" s="1"/>
  <c r="B79" i="11" s="1"/>
  <c r="A80" i="11" s="1"/>
  <c r="B80" i="11" s="1"/>
  <c r="A81" i="11" s="1"/>
  <c r="B81" i="11" s="1"/>
  <c r="A82" i="11" s="1"/>
  <c r="B82" i="11" s="1"/>
  <c r="A83" i="11" s="1"/>
  <c r="B83" i="11" s="1"/>
  <c r="A84" i="11" s="1"/>
  <c r="B84" i="11" s="1"/>
  <c r="A85" i="11" s="1"/>
  <c r="B85" i="11" s="1"/>
  <c r="A86" i="11" s="1"/>
  <c r="B86" i="11" s="1"/>
  <c r="A87" i="11" s="1"/>
  <c r="B87" i="11" s="1"/>
  <c r="A88" i="11" s="1"/>
  <c r="B88" i="11" s="1"/>
  <c r="A89" i="11" s="1"/>
  <c r="B89" i="11" s="1"/>
  <c r="A90" i="11" s="1"/>
  <c r="B90" i="11" s="1"/>
  <c r="A91" i="11" s="1"/>
  <c r="B91" i="11" s="1"/>
  <c r="A92" i="11" s="1"/>
  <c r="B92" i="11" s="1"/>
  <c r="A93" i="11" s="1"/>
  <c r="B93" i="11" s="1"/>
  <c r="A94" i="11" s="1"/>
  <c r="B94" i="11" s="1"/>
  <c r="A95" i="11" s="1"/>
  <c r="B95" i="11" s="1"/>
  <c r="A96" i="11" s="1"/>
  <c r="B96" i="11" s="1"/>
  <c r="A97" i="11" s="1"/>
  <c r="B97" i="11" s="1"/>
  <c r="A98" i="11" s="1"/>
  <c r="B98" i="11" s="1"/>
  <c r="A99" i="11" s="1"/>
  <c r="B99" i="11" s="1"/>
  <c r="A100" i="11" s="1"/>
  <c r="B100" i="11" s="1"/>
  <c r="D21" i="11"/>
  <c r="D20" i="11"/>
  <c r="D19" i="11"/>
  <c r="D18" i="11"/>
  <c r="D17" i="11"/>
  <c r="D16" i="11"/>
  <c r="D15" i="11"/>
  <c r="B15" i="11"/>
  <c r="A16" i="11" s="1"/>
  <c r="B16" i="11" s="1"/>
  <c r="A17" i="11" s="1"/>
  <c r="B17" i="11" s="1"/>
  <c r="A18" i="11" s="1"/>
  <c r="B18" i="11" s="1"/>
  <c r="A19" i="11" s="1"/>
  <c r="B19" i="11" s="1"/>
  <c r="A20" i="11" s="1"/>
  <c r="B20" i="11" s="1"/>
  <c r="A21" i="11" s="1"/>
  <c r="B21" i="11" s="1"/>
  <c r="C8" i="11"/>
  <c r="D127" i="10"/>
  <c r="B127" i="10"/>
  <c r="D126" i="10"/>
  <c r="B126" i="10"/>
  <c r="D125" i="10"/>
  <c r="B125" i="10"/>
  <c r="D124" i="10"/>
  <c r="B124" i="10"/>
  <c r="D123" i="10"/>
  <c r="B123" i="10"/>
  <c r="D122" i="10"/>
  <c r="B122" i="10"/>
  <c r="D121" i="10"/>
  <c r="B121" i="10"/>
  <c r="D120" i="10"/>
  <c r="B120" i="10"/>
  <c r="D119" i="10"/>
  <c r="D118" i="10"/>
  <c r="D117" i="10"/>
  <c r="D116" i="10"/>
  <c r="D115" i="10"/>
  <c r="D114" i="10"/>
  <c r="D113" i="10"/>
  <c r="B113" i="10"/>
  <c r="A114" i="10" s="1"/>
  <c r="B114" i="10" s="1"/>
  <c r="A115" i="10" s="1"/>
  <c r="B115" i="10" s="1"/>
  <c r="A116" i="10" s="1"/>
  <c r="B116" i="10" s="1"/>
  <c r="A117" i="10" s="1"/>
  <c r="B117" i="10" s="1"/>
  <c r="A118" i="10" s="1"/>
  <c r="B118" i="10" s="1"/>
  <c r="A119" i="10" s="1"/>
  <c r="B119" i="10" s="1"/>
  <c r="D112" i="10"/>
  <c r="D111" i="10"/>
  <c r="D110" i="10"/>
  <c r="D109" i="10"/>
  <c r="D108" i="10"/>
  <c r="D107" i="10"/>
  <c r="D106" i="10"/>
  <c r="D105" i="10"/>
  <c r="D104" i="10"/>
  <c r="B104" i="10"/>
  <c r="A105" i="10" s="1"/>
  <c r="B105" i="10" s="1"/>
  <c r="B106" i="10" s="1"/>
  <c r="A107" i="10" s="1"/>
  <c r="B107" i="10" s="1"/>
  <c r="A108" i="10" s="1"/>
  <c r="B108" i="10" s="1"/>
  <c r="A109" i="10" s="1"/>
  <c r="B109" i="10" s="1"/>
  <c r="B110" i="10" s="1"/>
  <c r="A111" i="10" s="1"/>
  <c r="B111" i="10" s="1"/>
  <c r="A112" i="10" s="1"/>
  <c r="B112" i="10" s="1"/>
  <c r="D103" i="10"/>
  <c r="B103" i="10"/>
  <c r="D102" i="10"/>
  <c r="D101" i="10"/>
  <c r="B101" i="10"/>
  <c r="A102" i="10" s="1"/>
  <c r="B102" i="10" s="1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B22" i="10"/>
  <c r="A23" i="10" s="1"/>
  <c r="B23" i="10" s="1"/>
  <c r="A24" i="10" s="1"/>
  <c r="B24" i="10" s="1"/>
  <c r="A25" i="10" s="1"/>
  <c r="B25" i="10" s="1"/>
  <c r="A26" i="10" s="1"/>
  <c r="B26" i="10" s="1"/>
  <c r="A27" i="10" s="1"/>
  <c r="B27" i="10" s="1"/>
  <c r="A28" i="10" s="1"/>
  <c r="B28" i="10" s="1"/>
  <c r="A29" i="10" s="1"/>
  <c r="B29" i="10" s="1"/>
  <c r="A30" i="10" s="1"/>
  <c r="B30" i="10" s="1"/>
  <c r="A31" i="10" s="1"/>
  <c r="B31" i="10" s="1"/>
  <c r="A32" i="10" s="1"/>
  <c r="B32" i="10" s="1"/>
  <c r="A33" i="10" s="1"/>
  <c r="B33" i="10" s="1"/>
  <c r="A34" i="10" s="1"/>
  <c r="B34" i="10" s="1"/>
  <c r="A35" i="10" s="1"/>
  <c r="B35" i="10" s="1"/>
  <c r="A36" i="10" s="1"/>
  <c r="B36" i="10" s="1"/>
  <c r="A37" i="10" s="1"/>
  <c r="B37" i="10" s="1"/>
  <c r="A38" i="10" s="1"/>
  <c r="B38" i="10" s="1"/>
  <c r="A39" i="10" s="1"/>
  <c r="B39" i="10" s="1"/>
  <c r="A40" i="10" s="1"/>
  <c r="B40" i="10" s="1"/>
  <c r="A41" i="10" s="1"/>
  <c r="B41" i="10" s="1"/>
  <c r="A42" i="10" s="1"/>
  <c r="B42" i="10" s="1"/>
  <c r="A43" i="10" s="1"/>
  <c r="B43" i="10" s="1"/>
  <c r="A44" i="10" s="1"/>
  <c r="B44" i="10" s="1"/>
  <c r="A45" i="10" s="1"/>
  <c r="B45" i="10" s="1"/>
  <c r="A46" i="10" s="1"/>
  <c r="B46" i="10" s="1"/>
  <c r="A47" i="10" s="1"/>
  <c r="B47" i="10" s="1"/>
  <c r="A48" i="10" s="1"/>
  <c r="B48" i="10" s="1"/>
  <c r="A49" i="10" s="1"/>
  <c r="B49" i="10" s="1"/>
  <c r="A50" i="10" s="1"/>
  <c r="B50" i="10" s="1"/>
  <c r="A51" i="10" s="1"/>
  <c r="B51" i="10" s="1"/>
  <c r="A52" i="10" s="1"/>
  <c r="B52" i="10" s="1"/>
  <c r="A53" i="10" s="1"/>
  <c r="B53" i="10" s="1"/>
  <c r="A54" i="10" s="1"/>
  <c r="B54" i="10" s="1"/>
  <c r="A55" i="10" s="1"/>
  <c r="B55" i="10" s="1"/>
  <c r="A56" i="10" s="1"/>
  <c r="B56" i="10" s="1"/>
  <c r="A57" i="10" s="1"/>
  <c r="B57" i="10" s="1"/>
  <c r="A58" i="10" s="1"/>
  <c r="B58" i="10" s="1"/>
  <c r="A59" i="10" s="1"/>
  <c r="B59" i="10" s="1"/>
  <c r="A60" i="10" s="1"/>
  <c r="B60" i="10" s="1"/>
  <c r="A61" i="10" s="1"/>
  <c r="B61" i="10" s="1"/>
  <c r="A62" i="10" s="1"/>
  <c r="B62" i="10" s="1"/>
  <c r="A63" i="10" s="1"/>
  <c r="B63" i="10" s="1"/>
  <c r="A64" i="10" s="1"/>
  <c r="B64" i="10" s="1"/>
  <c r="A65" i="10" s="1"/>
  <c r="B65" i="10" s="1"/>
  <c r="A66" i="10" s="1"/>
  <c r="B66" i="10" s="1"/>
  <c r="A67" i="10" s="1"/>
  <c r="B67" i="10" s="1"/>
  <c r="A68" i="10" s="1"/>
  <c r="B68" i="10" s="1"/>
  <c r="A69" i="10" s="1"/>
  <c r="B69" i="10" s="1"/>
  <c r="A70" i="10" s="1"/>
  <c r="B70" i="10" s="1"/>
  <c r="A71" i="10" s="1"/>
  <c r="B71" i="10" s="1"/>
  <c r="A72" i="10" s="1"/>
  <c r="B72" i="10" s="1"/>
  <c r="A73" i="10" s="1"/>
  <c r="B73" i="10" s="1"/>
  <c r="A74" i="10" s="1"/>
  <c r="B74" i="10" s="1"/>
  <c r="A75" i="10" s="1"/>
  <c r="B75" i="10" s="1"/>
  <c r="A76" i="10" s="1"/>
  <c r="B76" i="10" s="1"/>
  <c r="A77" i="10" s="1"/>
  <c r="B77" i="10" s="1"/>
  <c r="A78" i="10" s="1"/>
  <c r="B78" i="10" s="1"/>
  <c r="A79" i="10" s="1"/>
  <c r="B79" i="10" s="1"/>
  <c r="A80" i="10" s="1"/>
  <c r="B80" i="10" s="1"/>
  <c r="A81" i="10" s="1"/>
  <c r="B81" i="10" s="1"/>
  <c r="A82" i="10" s="1"/>
  <c r="B82" i="10" s="1"/>
  <c r="A83" i="10" s="1"/>
  <c r="B83" i="10" s="1"/>
  <c r="A84" i="10" s="1"/>
  <c r="B84" i="10" s="1"/>
  <c r="A85" i="10" s="1"/>
  <c r="B85" i="10" s="1"/>
  <c r="A86" i="10" s="1"/>
  <c r="B86" i="10" s="1"/>
  <c r="A87" i="10" s="1"/>
  <c r="B87" i="10" s="1"/>
  <c r="A88" i="10" s="1"/>
  <c r="B88" i="10" s="1"/>
  <c r="A89" i="10" s="1"/>
  <c r="B89" i="10" s="1"/>
  <c r="A90" i="10" s="1"/>
  <c r="B90" i="10" s="1"/>
  <c r="A91" i="10" s="1"/>
  <c r="B91" i="10" s="1"/>
  <c r="A92" i="10" s="1"/>
  <c r="B92" i="10" s="1"/>
  <c r="A93" i="10" s="1"/>
  <c r="B93" i="10" s="1"/>
  <c r="A94" i="10" s="1"/>
  <c r="B94" i="10" s="1"/>
  <c r="A95" i="10" s="1"/>
  <c r="B95" i="10" s="1"/>
  <c r="A96" i="10" s="1"/>
  <c r="B96" i="10" s="1"/>
  <c r="A97" i="10" s="1"/>
  <c r="B97" i="10" s="1"/>
  <c r="A98" i="10" s="1"/>
  <c r="B98" i="10" s="1"/>
  <c r="A99" i="10" s="1"/>
  <c r="B99" i="10" s="1"/>
  <c r="A100" i="10" s="1"/>
  <c r="B100" i="10" s="1"/>
  <c r="D21" i="10"/>
  <c r="D20" i="10"/>
  <c r="D19" i="10"/>
  <c r="D18" i="10"/>
  <c r="D17" i="10"/>
  <c r="D16" i="10"/>
  <c r="D15" i="10"/>
  <c r="B15" i="10"/>
  <c r="A16" i="10" s="1"/>
  <c r="B16" i="10" s="1"/>
  <c r="A17" i="10" s="1"/>
  <c r="B17" i="10" s="1"/>
  <c r="A18" i="10" s="1"/>
  <c r="B18" i="10" s="1"/>
  <c r="A19" i="10" s="1"/>
  <c r="B19" i="10" s="1"/>
  <c r="A20" i="10" s="1"/>
  <c r="B20" i="10" s="1"/>
  <c r="A21" i="10" s="1"/>
  <c r="B21" i="10" s="1"/>
  <c r="C8" i="10"/>
  <c r="D127" i="9"/>
  <c r="B127" i="9"/>
  <c r="D126" i="9"/>
  <c r="B126" i="9"/>
  <c r="D125" i="9"/>
  <c r="B125" i="9"/>
  <c r="D124" i="9"/>
  <c r="B124" i="9"/>
  <c r="D123" i="9"/>
  <c r="B123" i="9"/>
  <c r="D122" i="9"/>
  <c r="B122" i="9"/>
  <c r="D121" i="9"/>
  <c r="B121" i="9"/>
  <c r="D120" i="9"/>
  <c r="B120" i="9"/>
  <c r="D119" i="9"/>
  <c r="D118" i="9"/>
  <c r="D117" i="9"/>
  <c r="D116" i="9"/>
  <c r="D115" i="9"/>
  <c r="D114" i="9"/>
  <c r="D113" i="9"/>
  <c r="B113" i="9"/>
  <c r="A114" i="9" s="1"/>
  <c r="B114" i="9" s="1"/>
  <c r="A115" i="9" s="1"/>
  <c r="B115" i="9" s="1"/>
  <c r="A116" i="9" s="1"/>
  <c r="B116" i="9" s="1"/>
  <c r="A117" i="9" s="1"/>
  <c r="B117" i="9" s="1"/>
  <c r="A118" i="9" s="1"/>
  <c r="B118" i="9" s="1"/>
  <c r="A119" i="9" s="1"/>
  <c r="B119" i="9" s="1"/>
  <c r="D112" i="9"/>
  <c r="D111" i="9"/>
  <c r="D110" i="9"/>
  <c r="D109" i="9"/>
  <c r="D108" i="9"/>
  <c r="D107" i="9"/>
  <c r="D106" i="9"/>
  <c r="D105" i="9"/>
  <c r="D104" i="9"/>
  <c r="B104" i="9"/>
  <c r="A105" i="9" s="1"/>
  <c r="B105" i="9" s="1"/>
  <c r="A106" i="9" s="1"/>
  <c r="B106" i="9" s="1"/>
  <c r="A107" i="9" s="1"/>
  <c r="B107" i="9" s="1"/>
  <c r="A108" i="9" s="1"/>
  <c r="B108" i="9" s="1"/>
  <c r="A109" i="9" s="1"/>
  <c r="B109" i="9" s="1"/>
  <c r="B110" i="9" s="1"/>
  <c r="A111" i="9" s="1"/>
  <c r="B111" i="9" s="1"/>
  <c r="A112" i="9" s="1"/>
  <c r="B112" i="9" s="1"/>
  <c r="D103" i="9"/>
  <c r="B103" i="9"/>
  <c r="D102" i="9"/>
  <c r="D101" i="9"/>
  <c r="B101" i="9"/>
  <c r="A102" i="9" s="1"/>
  <c r="B102" i="9" s="1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B22" i="9"/>
  <c r="A23" i="9" s="1"/>
  <c r="B23" i="9" s="1"/>
  <c r="A24" i="9" s="1"/>
  <c r="B24" i="9" s="1"/>
  <c r="A25" i="9" s="1"/>
  <c r="B25" i="9" s="1"/>
  <c r="A26" i="9" s="1"/>
  <c r="B26" i="9" s="1"/>
  <c r="A27" i="9" s="1"/>
  <c r="B27" i="9" s="1"/>
  <c r="A28" i="9" s="1"/>
  <c r="B28" i="9" s="1"/>
  <c r="A29" i="9" s="1"/>
  <c r="B29" i="9" s="1"/>
  <c r="A30" i="9" s="1"/>
  <c r="B30" i="9" s="1"/>
  <c r="A31" i="9" s="1"/>
  <c r="B31" i="9" s="1"/>
  <c r="A32" i="9" s="1"/>
  <c r="B32" i="9" s="1"/>
  <c r="A33" i="9" s="1"/>
  <c r="B33" i="9" s="1"/>
  <c r="A34" i="9" s="1"/>
  <c r="B34" i="9" s="1"/>
  <c r="A35" i="9" s="1"/>
  <c r="B35" i="9" s="1"/>
  <c r="A36" i="9" s="1"/>
  <c r="B36" i="9" s="1"/>
  <c r="A37" i="9" s="1"/>
  <c r="B37" i="9" s="1"/>
  <c r="A38" i="9" s="1"/>
  <c r="B38" i="9" s="1"/>
  <c r="A39" i="9" s="1"/>
  <c r="B39" i="9" s="1"/>
  <c r="A40" i="9" s="1"/>
  <c r="B40" i="9" s="1"/>
  <c r="A41" i="9" s="1"/>
  <c r="B41" i="9" s="1"/>
  <c r="A42" i="9" s="1"/>
  <c r="B42" i="9" s="1"/>
  <c r="A43" i="9" s="1"/>
  <c r="B43" i="9" s="1"/>
  <c r="A44" i="9" s="1"/>
  <c r="B44" i="9" s="1"/>
  <c r="A45" i="9" s="1"/>
  <c r="B45" i="9" s="1"/>
  <c r="A46" i="9" s="1"/>
  <c r="B46" i="9" s="1"/>
  <c r="A47" i="9" s="1"/>
  <c r="B47" i="9" s="1"/>
  <c r="A48" i="9" s="1"/>
  <c r="B48" i="9" s="1"/>
  <c r="A49" i="9" s="1"/>
  <c r="B49" i="9" s="1"/>
  <c r="A50" i="9" s="1"/>
  <c r="B50" i="9" s="1"/>
  <c r="A51" i="9" s="1"/>
  <c r="B51" i="9" s="1"/>
  <c r="A52" i="9" s="1"/>
  <c r="B52" i="9" s="1"/>
  <c r="A53" i="9" s="1"/>
  <c r="B53" i="9" s="1"/>
  <c r="A54" i="9" s="1"/>
  <c r="B54" i="9" s="1"/>
  <c r="A55" i="9" s="1"/>
  <c r="B55" i="9" s="1"/>
  <c r="A56" i="9" s="1"/>
  <c r="B56" i="9" s="1"/>
  <c r="A57" i="9" s="1"/>
  <c r="B57" i="9" s="1"/>
  <c r="A58" i="9" s="1"/>
  <c r="B58" i="9" s="1"/>
  <c r="A59" i="9" s="1"/>
  <c r="B59" i="9" s="1"/>
  <c r="A60" i="9" s="1"/>
  <c r="B60" i="9" s="1"/>
  <c r="A61" i="9" s="1"/>
  <c r="B61" i="9" s="1"/>
  <c r="A62" i="9" s="1"/>
  <c r="B62" i="9" s="1"/>
  <c r="A63" i="9" s="1"/>
  <c r="B63" i="9" s="1"/>
  <c r="A64" i="9" s="1"/>
  <c r="B64" i="9" s="1"/>
  <c r="A65" i="9" s="1"/>
  <c r="B65" i="9" s="1"/>
  <c r="A66" i="9" s="1"/>
  <c r="B66" i="9" s="1"/>
  <c r="A67" i="9" s="1"/>
  <c r="B67" i="9" s="1"/>
  <c r="A68" i="9" s="1"/>
  <c r="B68" i="9" s="1"/>
  <c r="A69" i="9" s="1"/>
  <c r="B69" i="9" s="1"/>
  <c r="A70" i="9" s="1"/>
  <c r="B70" i="9" s="1"/>
  <c r="A71" i="9" s="1"/>
  <c r="B71" i="9" s="1"/>
  <c r="A72" i="9" s="1"/>
  <c r="B72" i="9" s="1"/>
  <c r="A73" i="9" s="1"/>
  <c r="B73" i="9" s="1"/>
  <c r="A74" i="9" s="1"/>
  <c r="B74" i="9" s="1"/>
  <c r="A75" i="9" s="1"/>
  <c r="B75" i="9" s="1"/>
  <c r="A76" i="9" s="1"/>
  <c r="B76" i="9" s="1"/>
  <c r="A77" i="9" s="1"/>
  <c r="B77" i="9" s="1"/>
  <c r="A78" i="9" s="1"/>
  <c r="B78" i="9" s="1"/>
  <c r="A79" i="9" s="1"/>
  <c r="B79" i="9" s="1"/>
  <c r="A80" i="9" s="1"/>
  <c r="B80" i="9" s="1"/>
  <c r="A81" i="9" s="1"/>
  <c r="B81" i="9" s="1"/>
  <c r="A82" i="9" s="1"/>
  <c r="B82" i="9" s="1"/>
  <c r="A83" i="9" s="1"/>
  <c r="B83" i="9" s="1"/>
  <c r="A84" i="9" s="1"/>
  <c r="B84" i="9" s="1"/>
  <c r="A85" i="9" s="1"/>
  <c r="B85" i="9" s="1"/>
  <c r="A86" i="9" s="1"/>
  <c r="B86" i="9" s="1"/>
  <c r="A87" i="9" s="1"/>
  <c r="B87" i="9" s="1"/>
  <c r="A88" i="9" s="1"/>
  <c r="B88" i="9" s="1"/>
  <c r="A89" i="9" s="1"/>
  <c r="B89" i="9" s="1"/>
  <c r="A90" i="9" s="1"/>
  <c r="B90" i="9" s="1"/>
  <c r="A91" i="9" s="1"/>
  <c r="B91" i="9" s="1"/>
  <c r="A92" i="9" s="1"/>
  <c r="B92" i="9" s="1"/>
  <c r="A93" i="9" s="1"/>
  <c r="B93" i="9" s="1"/>
  <c r="A94" i="9" s="1"/>
  <c r="B94" i="9" s="1"/>
  <c r="A95" i="9" s="1"/>
  <c r="B95" i="9" s="1"/>
  <c r="A96" i="9" s="1"/>
  <c r="B96" i="9" s="1"/>
  <c r="A97" i="9" s="1"/>
  <c r="B97" i="9" s="1"/>
  <c r="A98" i="9" s="1"/>
  <c r="B98" i="9" s="1"/>
  <c r="A99" i="9" s="1"/>
  <c r="B99" i="9" s="1"/>
  <c r="A100" i="9" s="1"/>
  <c r="B100" i="9" s="1"/>
  <c r="D21" i="9"/>
  <c r="D20" i="9"/>
  <c r="D19" i="9"/>
  <c r="D18" i="9"/>
  <c r="D17" i="9"/>
  <c r="D16" i="9"/>
  <c r="D15" i="9"/>
  <c r="B15" i="9"/>
  <c r="A16" i="9" s="1"/>
  <c r="B16" i="9" s="1"/>
  <c r="A17" i="9" s="1"/>
  <c r="B17" i="9" s="1"/>
  <c r="A18" i="9" s="1"/>
  <c r="B18" i="9" s="1"/>
  <c r="A19" i="9" s="1"/>
  <c r="B19" i="9" s="1"/>
  <c r="A20" i="9" s="1"/>
  <c r="B20" i="9" s="1"/>
  <c r="A21" i="9" s="1"/>
  <c r="B21" i="9" s="1"/>
  <c r="C8" i="9"/>
  <c r="D127" i="8"/>
  <c r="B127" i="8"/>
  <c r="D126" i="8"/>
  <c r="B126" i="8"/>
  <c r="D125" i="8"/>
  <c r="B125" i="8"/>
  <c r="D124" i="8"/>
  <c r="B124" i="8"/>
  <c r="D123" i="8"/>
  <c r="B123" i="8"/>
  <c r="D122" i="8"/>
  <c r="B122" i="8"/>
  <c r="D121" i="8"/>
  <c r="B121" i="8"/>
  <c r="D120" i="8"/>
  <c r="B120" i="8"/>
  <c r="D119" i="8"/>
  <c r="D118" i="8"/>
  <c r="D117" i="8"/>
  <c r="D116" i="8"/>
  <c r="D115" i="8"/>
  <c r="D114" i="8"/>
  <c r="D113" i="8"/>
  <c r="B113" i="8"/>
  <c r="A114" i="8" s="1"/>
  <c r="B114" i="8" s="1"/>
  <c r="A115" i="8" s="1"/>
  <c r="B115" i="8" s="1"/>
  <c r="A116" i="8" s="1"/>
  <c r="B116" i="8" s="1"/>
  <c r="A117" i="8" s="1"/>
  <c r="B117" i="8" s="1"/>
  <c r="A118" i="8" s="1"/>
  <c r="B118" i="8" s="1"/>
  <c r="A119" i="8" s="1"/>
  <c r="B119" i="8" s="1"/>
  <c r="D112" i="8"/>
  <c r="D111" i="8"/>
  <c r="D110" i="8"/>
  <c r="D109" i="8"/>
  <c r="D108" i="8"/>
  <c r="D107" i="8"/>
  <c r="D106" i="8"/>
  <c r="D105" i="8"/>
  <c r="D104" i="8"/>
  <c r="D103" i="8"/>
  <c r="B103" i="8"/>
  <c r="B104" i="8" s="1"/>
  <c r="A105" i="8" s="1"/>
  <c r="B105" i="8" s="1"/>
  <c r="A106" i="8" s="1"/>
  <c r="B106" i="8" s="1"/>
  <c r="A107" i="8" s="1"/>
  <c r="B107" i="8" s="1"/>
  <c r="A108" i="8" s="1"/>
  <c r="B108" i="8" s="1"/>
  <c r="A109" i="8" s="1"/>
  <c r="B109" i="8" s="1"/>
  <c r="B110" i="8" s="1"/>
  <c r="A111" i="8" s="1"/>
  <c r="B111" i="8" s="1"/>
  <c r="A112" i="8" s="1"/>
  <c r="B112" i="8" s="1"/>
  <c r="D102" i="8"/>
  <c r="D101" i="8"/>
  <c r="B101" i="8"/>
  <c r="A102" i="8" s="1"/>
  <c r="B102" i="8" s="1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A23" i="8"/>
  <c r="B23" i="8" s="1"/>
  <c r="A24" i="8" s="1"/>
  <c r="B24" i="8" s="1"/>
  <c r="A25" i="8" s="1"/>
  <c r="B25" i="8" s="1"/>
  <c r="A26" i="8" s="1"/>
  <c r="B26" i="8" s="1"/>
  <c r="A27" i="8" s="1"/>
  <c r="B27" i="8" s="1"/>
  <c r="A28" i="8" s="1"/>
  <c r="B28" i="8" s="1"/>
  <c r="A29" i="8" s="1"/>
  <c r="B29" i="8" s="1"/>
  <c r="A30" i="8" s="1"/>
  <c r="B30" i="8" s="1"/>
  <c r="A31" i="8" s="1"/>
  <c r="B31" i="8" s="1"/>
  <c r="A32" i="8" s="1"/>
  <c r="B32" i="8" s="1"/>
  <c r="A33" i="8" s="1"/>
  <c r="B33" i="8" s="1"/>
  <c r="A34" i="8" s="1"/>
  <c r="B34" i="8" s="1"/>
  <c r="A35" i="8" s="1"/>
  <c r="B35" i="8" s="1"/>
  <c r="A36" i="8" s="1"/>
  <c r="B36" i="8" s="1"/>
  <c r="A37" i="8" s="1"/>
  <c r="B37" i="8" s="1"/>
  <c r="A38" i="8" s="1"/>
  <c r="B38" i="8" s="1"/>
  <c r="A39" i="8" s="1"/>
  <c r="B39" i="8" s="1"/>
  <c r="A40" i="8" s="1"/>
  <c r="B40" i="8" s="1"/>
  <c r="A41" i="8" s="1"/>
  <c r="B41" i="8" s="1"/>
  <c r="A42" i="8" s="1"/>
  <c r="B42" i="8" s="1"/>
  <c r="A43" i="8" s="1"/>
  <c r="B43" i="8" s="1"/>
  <c r="A44" i="8" s="1"/>
  <c r="B44" i="8" s="1"/>
  <c r="A45" i="8" s="1"/>
  <c r="B45" i="8" s="1"/>
  <c r="A46" i="8" s="1"/>
  <c r="B46" i="8" s="1"/>
  <c r="A47" i="8" s="1"/>
  <c r="B47" i="8" s="1"/>
  <c r="A48" i="8" s="1"/>
  <c r="B48" i="8" s="1"/>
  <c r="A49" i="8" s="1"/>
  <c r="B49" i="8" s="1"/>
  <c r="A50" i="8" s="1"/>
  <c r="B50" i="8" s="1"/>
  <c r="A51" i="8" s="1"/>
  <c r="B51" i="8" s="1"/>
  <c r="A52" i="8" s="1"/>
  <c r="B52" i="8" s="1"/>
  <c r="A53" i="8" s="1"/>
  <c r="B53" i="8" s="1"/>
  <c r="A54" i="8" s="1"/>
  <c r="B54" i="8" s="1"/>
  <c r="A55" i="8" s="1"/>
  <c r="B55" i="8" s="1"/>
  <c r="A56" i="8" s="1"/>
  <c r="B56" i="8" s="1"/>
  <c r="A57" i="8" s="1"/>
  <c r="B57" i="8" s="1"/>
  <c r="A58" i="8" s="1"/>
  <c r="B58" i="8" s="1"/>
  <c r="A59" i="8" s="1"/>
  <c r="B59" i="8" s="1"/>
  <c r="A60" i="8" s="1"/>
  <c r="B60" i="8" s="1"/>
  <c r="A61" i="8" s="1"/>
  <c r="B61" i="8" s="1"/>
  <c r="A62" i="8" s="1"/>
  <c r="B62" i="8" s="1"/>
  <c r="A63" i="8" s="1"/>
  <c r="B63" i="8" s="1"/>
  <c r="A64" i="8" s="1"/>
  <c r="B64" i="8" s="1"/>
  <c r="A65" i="8" s="1"/>
  <c r="B65" i="8" s="1"/>
  <c r="A66" i="8" s="1"/>
  <c r="B66" i="8" s="1"/>
  <c r="A67" i="8" s="1"/>
  <c r="B67" i="8" s="1"/>
  <c r="A68" i="8" s="1"/>
  <c r="B68" i="8" s="1"/>
  <c r="A69" i="8" s="1"/>
  <c r="B69" i="8" s="1"/>
  <c r="A70" i="8" s="1"/>
  <c r="B70" i="8" s="1"/>
  <c r="A71" i="8" s="1"/>
  <c r="B71" i="8" s="1"/>
  <c r="A72" i="8" s="1"/>
  <c r="B72" i="8" s="1"/>
  <c r="A73" i="8" s="1"/>
  <c r="B73" i="8" s="1"/>
  <c r="A74" i="8" s="1"/>
  <c r="B74" i="8" s="1"/>
  <c r="A75" i="8" s="1"/>
  <c r="B75" i="8" s="1"/>
  <c r="A76" i="8" s="1"/>
  <c r="B76" i="8" s="1"/>
  <c r="A77" i="8" s="1"/>
  <c r="B77" i="8" s="1"/>
  <c r="A78" i="8" s="1"/>
  <c r="B78" i="8" s="1"/>
  <c r="A79" i="8" s="1"/>
  <c r="B79" i="8" s="1"/>
  <c r="A80" i="8" s="1"/>
  <c r="B80" i="8" s="1"/>
  <c r="A81" i="8" s="1"/>
  <c r="B81" i="8" s="1"/>
  <c r="A82" i="8" s="1"/>
  <c r="B82" i="8" s="1"/>
  <c r="A83" i="8" s="1"/>
  <c r="B83" i="8" s="1"/>
  <c r="A84" i="8" s="1"/>
  <c r="B84" i="8" s="1"/>
  <c r="A85" i="8" s="1"/>
  <c r="B85" i="8" s="1"/>
  <c r="A86" i="8" s="1"/>
  <c r="B86" i="8" s="1"/>
  <c r="A87" i="8" s="1"/>
  <c r="B87" i="8" s="1"/>
  <c r="A88" i="8" s="1"/>
  <c r="B88" i="8" s="1"/>
  <c r="A89" i="8" s="1"/>
  <c r="B89" i="8" s="1"/>
  <c r="A90" i="8" s="1"/>
  <c r="B90" i="8" s="1"/>
  <c r="A91" i="8" s="1"/>
  <c r="B91" i="8" s="1"/>
  <c r="A92" i="8" s="1"/>
  <c r="B92" i="8" s="1"/>
  <c r="A93" i="8" s="1"/>
  <c r="B93" i="8" s="1"/>
  <c r="A94" i="8" s="1"/>
  <c r="B94" i="8" s="1"/>
  <c r="A95" i="8" s="1"/>
  <c r="B95" i="8" s="1"/>
  <c r="A96" i="8" s="1"/>
  <c r="B96" i="8" s="1"/>
  <c r="A97" i="8" s="1"/>
  <c r="B97" i="8" s="1"/>
  <c r="A98" i="8" s="1"/>
  <c r="B98" i="8" s="1"/>
  <c r="A99" i="8" s="1"/>
  <c r="B99" i="8" s="1"/>
  <c r="A100" i="8" s="1"/>
  <c r="B100" i="8" s="1"/>
  <c r="D22" i="8"/>
  <c r="B22" i="8"/>
  <c r="D21" i="8"/>
  <c r="D20" i="8"/>
  <c r="D19" i="8"/>
  <c r="D18" i="8"/>
  <c r="D17" i="8"/>
  <c r="D16" i="8"/>
  <c r="D15" i="8"/>
  <c r="B15" i="8"/>
  <c r="A16" i="8" s="1"/>
  <c r="B16" i="8" s="1"/>
  <c r="C8" i="8"/>
  <c r="D127" i="7"/>
  <c r="B127" i="7"/>
  <c r="D126" i="7"/>
  <c r="B126" i="7"/>
  <c r="D125" i="7"/>
  <c r="B125" i="7"/>
  <c r="D124" i="7"/>
  <c r="B124" i="7"/>
  <c r="D123" i="7"/>
  <c r="B123" i="7"/>
  <c r="D122" i="7"/>
  <c r="B122" i="7"/>
  <c r="D121" i="7"/>
  <c r="B121" i="7"/>
  <c r="D120" i="7"/>
  <c r="B120" i="7"/>
  <c r="D119" i="7"/>
  <c r="D118" i="7"/>
  <c r="D117" i="7"/>
  <c r="D116" i="7"/>
  <c r="D115" i="7"/>
  <c r="D114" i="7"/>
  <c r="D113" i="7"/>
  <c r="B113" i="7"/>
  <c r="A114" i="7" s="1"/>
  <c r="B114" i="7" s="1"/>
  <c r="A115" i="7" s="1"/>
  <c r="B115" i="7" s="1"/>
  <c r="A116" i="7" s="1"/>
  <c r="B116" i="7" s="1"/>
  <c r="A117" i="7" s="1"/>
  <c r="B117" i="7" s="1"/>
  <c r="A118" i="7" s="1"/>
  <c r="B118" i="7" s="1"/>
  <c r="A119" i="7" s="1"/>
  <c r="B119" i="7" s="1"/>
  <c r="D112" i="7"/>
  <c r="D111" i="7"/>
  <c r="D110" i="7"/>
  <c r="D109" i="7"/>
  <c r="D108" i="7"/>
  <c r="D107" i="7"/>
  <c r="D106" i="7"/>
  <c r="D105" i="7"/>
  <c r="D104" i="7"/>
  <c r="D103" i="7"/>
  <c r="D102" i="7"/>
  <c r="D101" i="7"/>
  <c r="B101" i="7"/>
  <c r="A102" i="7" s="1"/>
  <c r="B102" i="7" s="1"/>
  <c r="B103" i="7" s="1"/>
  <c r="A104" i="7" s="1"/>
  <c r="B104" i="7" s="1"/>
  <c r="A105" i="7" s="1"/>
  <c r="B105" i="7" s="1"/>
  <c r="A106" i="7" s="1"/>
  <c r="B106" i="7" s="1"/>
  <c r="A107" i="7" s="1"/>
  <c r="B107" i="7" s="1"/>
  <c r="A108" i="7" s="1"/>
  <c r="B108" i="7" s="1"/>
  <c r="A109" i="7" s="1"/>
  <c r="B109" i="7" s="1"/>
  <c r="B110" i="7" s="1"/>
  <c r="A111" i="7" s="1"/>
  <c r="B111" i="7" s="1"/>
  <c r="A112" i="7" s="1"/>
  <c r="B112" i="7" s="1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B22" i="7"/>
  <c r="A23" i="7" s="1"/>
  <c r="B23" i="7" s="1"/>
  <c r="A24" i="7" s="1"/>
  <c r="B24" i="7" s="1"/>
  <c r="A25" i="7" s="1"/>
  <c r="B25" i="7" s="1"/>
  <c r="A26" i="7" s="1"/>
  <c r="B26" i="7" s="1"/>
  <c r="A27" i="7" s="1"/>
  <c r="B27" i="7" s="1"/>
  <c r="A28" i="7" s="1"/>
  <c r="B28" i="7" s="1"/>
  <c r="A29" i="7" s="1"/>
  <c r="B29" i="7" s="1"/>
  <c r="A30" i="7" s="1"/>
  <c r="B30" i="7" s="1"/>
  <c r="A31" i="7" s="1"/>
  <c r="B31" i="7" s="1"/>
  <c r="A32" i="7" s="1"/>
  <c r="B32" i="7" s="1"/>
  <c r="A33" i="7" s="1"/>
  <c r="B33" i="7" s="1"/>
  <c r="A34" i="7" s="1"/>
  <c r="B34" i="7" s="1"/>
  <c r="A35" i="7" s="1"/>
  <c r="B35" i="7" s="1"/>
  <c r="A36" i="7" s="1"/>
  <c r="B36" i="7" s="1"/>
  <c r="A37" i="7" s="1"/>
  <c r="B37" i="7" s="1"/>
  <c r="A38" i="7" s="1"/>
  <c r="B38" i="7" s="1"/>
  <c r="A39" i="7" s="1"/>
  <c r="B39" i="7" s="1"/>
  <c r="A40" i="7" s="1"/>
  <c r="B40" i="7" s="1"/>
  <c r="A41" i="7" s="1"/>
  <c r="B41" i="7" s="1"/>
  <c r="A42" i="7" s="1"/>
  <c r="B42" i="7" s="1"/>
  <c r="A43" i="7" s="1"/>
  <c r="B43" i="7" s="1"/>
  <c r="A44" i="7" s="1"/>
  <c r="B44" i="7" s="1"/>
  <c r="A45" i="7" s="1"/>
  <c r="B45" i="7" s="1"/>
  <c r="A46" i="7" s="1"/>
  <c r="B46" i="7" s="1"/>
  <c r="A47" i="7" s="1"/>
  <c r="B47" i="7" s="1"/>
  <c r="A48" i="7" s="1"/>
  <c r="B48" i="7" s="1"/>
  <c r="A49" i="7" s="1"/>
  <c r="B49" i="7" s="1"/>
  <c r="A50" i="7" s="1"/>
  <c r="B50" i="7" s="1"/>
  <c r="A51" i="7" s="1"/>
  <c r="B51" i="7" s="1"/>
  <c r="A52" i="7" s="1"/>
  <c r="B52" i="7" s="1"/>
  <c r="A53" i="7" s="1"/>
  <c r="B53" i="7" s="1"/>
  <c r="A54" i="7" s="1"/>
  <c r="B54" i="7" s="1"/>
  <c r="A55" i="7" s="1"/>
  <c r="B55" i="7" s="1"/>
  <c r="A56" i="7" s="1"/>
  <c r="B56" i="7" s="1"/>
  <c r="A57" i="7" s="1"/>
  <c r="B57" i="7" s="1"/>
  <c r="A58" i="7" s="1"/>
  <c r="B58" i="7" s="1"/>
  <c r="A59" i="7" s="1"/>
  <c r="B59" i="7" s="1"/>
  <c r="A60" i="7" s="1"/>
  <c r="B60" i="7" s="1"/>
  <c r="A61" i="7" s="1"/>
  <c r="B61" i="7" s="1"/>
  <c r="A62" i="7" s="1"/>
  <c r="B62" i="7" s="1"/>
  <c r="A63" i="7" s="1"/>
  <c r="B63" i="7" s="1"/>
  <c r="A64" i="7" s="1"/>
  <c r="B64" i="7" s="1"/>
  <c r="A65" i="7" s="1"/>
  <c r="B65" i="7" s="1"/>
  <c r="A66" i="7" s="1"/>
  <c r="B66" i="7" s="1"/>
  <c r="A67" i="7" s="1"/>
  <c r="B67" i="7" s="1"/>
  <c r="A68" i="7" s="1"/>
  <c r="B68" i="7" s="1"/>
  <c r="A69" i="7" s="1"/>
  <c r="B69" i="7" s="1"/>
  <c r="A70" i="7" s="1"/>
  <c r="B70" i="7" s="1"/>
  <c r="A71" i="7" s="1"/>
  <c r="B71" i="7" s="1"/>
  <c r="A72" i="7" s="1"/>
  <c r="B72" i="7" s="1"/>
  <c r="A73" i="7" s="1"/>
  <c r="B73" i="7" s="1"/>
  <c r="A74" i="7" s="1"/>
  <c r="B74" i="7" s="1"/>
  <c r="A75" i="7" s="1"/>
  <c r="B75" i="7" s="1"/>
  <c r="A76" i="7" s="1"/>
  <c r="B76" i="7" s="1"/>
  <c r="A77" i="7" s="1"/>
  <c r="B77" i="7" s="1"/>
  <c r="A78" i="7" s="1"/>
  <c r="B78" i="7" s="1"/>
  <c r="A79" i="7" s="1"/>
  <c r="B79" i="7" s="1"/>
  <c r="A80" i="7" s="1"/>
  <c r="B80" i="7" s="1"/>
  <c r="A81" i="7" s="1"/>
  <c r="B81" i="7" s="1"/>
  <c r="A82" i="7" s="1"/>
  <c r="B82" i="7" s="1"/>
  <c r="A83" i="7" s="1"/>
  <c r="B83" i="7" s="1"/>
  <c r="A84" i="7" s="1"/>
  <c r="B84" i="7" s="1"/>
  <c r="A85" i="7" s="1"/>
  <c r="B85" i="7" s="1"/>
  <c r="A86" i="7" s="1"/>
  <c r="B86" i="7" s="1"/>
  <c r="A87" i="7" s="1"/>
  <c r="B87" i="7" s="1"/>
  <c r="A88" i="7" s="1"/>
  <c r="B88" i="7" s="1"/>
  <c r="A89" i="7" s="1"/>
  <c r="B89" i="7" s="1"/>
  <c r="A90" i="7" s="1"/>
  <c r="B90" i="7" s="1"/>
  <c r="A91" i="7" s="1"/>
  <c r="B91" i="7" s="1"/>
  <c r="A92" i="7" s="1"/>
  <c r="B92" i="7" s="1"/>
  <c r="A93" i="7" s="1"/>
  <c r="B93" i="7" s="1"/>
  <c r="A94" i="7" s="1"/>
  <c r="B94" i="7" s="1"/>
  <c r="A95" i="7" s="1"/>
  <c r="B95" i="7" s="1"/>
  <c r="A96" i="7" s="1"/>
  <c r="B96" i="7" s="1"/>
  <c r="A97" i="7" s="1"/>
  <c r="B97" i="7" s="1"/>
  <c r="A98" i="7" s="1"/>
  <c r="B98" i="7" s="1"/>
  <c r="A99" i="7" s="1"/>
  <c r="B99" i="7" s="1"/>
  <c r="A100" i="7" s="1"/>
  <c r="B100" i="7" s="1"/>
  <c r="D21" i="7"/>
  <c r="D20" i="7"/>
  <c r="D19" i="7"/>
  <c r="D18" i="7"/>
  <c r="D17" i="7"/>
  <c r="D16" i="7"/>
  <c r="A16" i="7"/>
  <c r="B16" i="7" s="1"/>
  <c r="A17" i="7" s="1"/>
  <c r="B17" i="7" s="1"/>
  <c r="A18" i="7" s="1"/>
  <c r="B18" i="7" s="1"/>
  <c r="A19" i="7" s="1"/>
  <c r="B19" i="7" s="1"/>
  <c r="A20" i="7" s="1"/>
  <c r="B20" i="7" s="1"/>
  <c r="A21" i="7" s="1"/>
  <c r="B21" i="7" s="1"/>
  <c r="D15" i="7"/>
  <c r="B15" i="7"/>
  <c r="C8" i="7"/>
  <c r="E15" i="7" s="1"/>
  <c r="D127" i="4"/>
  <c r="B127" i="4"/>
  <c r="D126" i="4"/>
  <c r="B126" i="4"/>
  <c r="D125" i="4"/>
  <c r="B125" i="4"/>
  <c r="D124" i="4"/>
  <c r="B124" i="4"/>
  <c r="D123" i="4"/>
  <c r="B123" i="4"/>
  <c r="D122" i="4"/>
  <c r="B122" i="4"/>
  <c r="D121" i="4"/>
  <c r="B121" i="4"/>
  <c r="D120" i="4"/>
  <c r="B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B101" i="4"/>
  <c r="A102" i="4" s="1"/>
  <c r="B102" i="4" s="1"/>
  <c r="A103" i="4" s="1"/>
  <c r="B103" i="4" s="1"/>
  <c r="A104" i="4" s="1"/>
  <c r="B104" i="4" s="1"/>
  <c r="A105" i="4" s="1"/>
  <c r="B105" i="4" s="1"/>
  <c r="A106" i="4" s="1"/>
  <c r="B106" i="4" s="1"/>
  <c r="A107" i="4" s="1"/>
  <c r="B107" i="4" s="1"/>
  <c r="A108" i="4" s="1"/>
  <c r="B108" i="4" s="1"/>
  <c r="A109" i="4" s="1"/>
  <c r="B109" i="4" s="1"/>
  <c r="A110" i="4" s="1"/>
  <c r="B110" i="4" s="1"/>
  <c r="B111" i="4" s="1"/>
  <c r="A112" i="4" s="1"/>
  <c r="B112" i="4" s="1"/>
  <c r="A113" i="4" s="1"/>
  <c r="B113" i="4" s="1"/>
  <c r="A114" i="4" s="1"/>
  <c r="B114" i="4" s="1"/>
  <c r="A115" i="4" s="1"/>
  <c r="B115" i="4" s="1"/>
  <c r="A116" i="4" s="1"/>
  <c r="B116" i="4" s="1"/>
  <c r="A117" i="4" s="1"/>
  <c r="B117" i="4" s="1"/>
  <c r="A118" i="4" s="1"/>
  <c r="B118" i="4" s="1"/>
  <c r="A119" i="4" s="1"/>
  <c r="B119" i="4" s="1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B22" i="4"/>
  <c r="A23" i="4" s="1"/>
  <c r="B23" i="4" s="1"/>
  <c r="A24" i="4" s="1"/>
  <c r="B24" i="4" s="1"/>
  <c r="A25" i="4" s="1"/>
  <c r="B25" i="4" s="1"/>
  <c r="A26" i="4" s="1"/>
  <c r="B26" i="4" s="1"/>
  <c r="A27" i="4" s="1"/>
  <c r="B27" i="4" s="1"/>
  <c r="A28" i="4" s="1"/>
  <c r="B28" i="4" s="1"/>
  <c r="A29" i="4" s="1"/>
  <c r="B29" i="4" s="1"/>
  <c r="A30" i="4" s="1"/>
  <c r="B30" i="4" s="1"/>
  <c r="A31" i="4" s="1"/>
  <c r="B31" i="4" s="1"/>
  <c r="A32" i="4" s="1"/>
  <c r="B32" i="4" s="1"/>
  <c r="A33" i="4" s="1"/>
  <c r="B33" i="4" s="1"/>
  <c r="A34" i="4" s="1"/>
  <c r="B34" i="4" s="1"/>
  <c r="A35" i="4" s="1"/>
  <c r="B35" i="4" s="1"/>
  <c r="A36" i="4" s="1"/>
  <c r="B36" i="4" s="1"/>
  <c r="A37" i="4" s="1"/>
  <c r="B37" i="4" s="1"/>
  <c r="A38" i="4" s="1"/>
  <c r="B38" i="4" s="1"/>
  <c r="A39" i="4" s="1"/>
  <c r="B39" i="4" s="1"/>
  <c r="A40" i="4" s="1"/>
  <c r="B40" i="4" s="1"/>
  <c r="A41" i="4" s="1"/>
  <c r="B41" i="4" s="1"/>
  <c r="A42" i="4" s="1"/>
  <c r="B42" i="4" s="1"/>
  <c r="A43" i="4" s="1"/>
  <c r="B43" i="4" s="1"/>
  <c r="A44" i="4" s="1"/>
  <c r="B44" i="4" s="1"/>
  <c r="A45" i="4" s="1"/>
  <c r="B45" i="4" s="1"/>
  <c r="A46" i="4" s="1"/>
  <c r="B46" i="4" s="1"/>
  <c r="A47" i="4" s="1"/>
  <c r="B47" i="4" s="1"/>
  <c r="A48" i="4" s="1"/>
  <c r="B48" i="4" s="1"/>
  <c r="A49" i="4" s="1"/>
  <c r="B49" i="4" s="1"/>
  <c r="A50" i="4" s="1"/>
  <c r="B50" i="4" s="1"/>
  <c r="A51" i="4" s="1"/>
  <c r="B51" i="4" s="1"/>
  <c r="A52" i="4" s="1"/>
  <c r="B52" i="4" s="1"/>
  <c r="A53" i="4" s="1"/>
  <c r="B53" i="4" s="1"/>
  <c r="A54" i="4" s="1"/>
  <c r="B54" i="4" s="1"/>
  <c r="A55" i="4" s="1"/>
  <c r="B55" i="4" s="1"/>
  <c r="A56" i="4" s="1"/>
  <c r="B56" i="4" s="1"/>
  <c r="A57" i="4" s="1"/>
  <c r="B57" i="4" s="1"/>
  <c r="A58" i="4" s="1"/>
  <c r="B58" i="4" s="1"/>
  <c r="A59" i="4" s="1"/>
  <c r="B59" i="4" s="1"/>
  <c r="A60" i="4" s="1"/>
  <c r="B60" i="4" s="1"/>
  <c r="A61" i="4" s="1"/>
  <c r="B61" i="4" s="1"/>
  <c r="A62" i="4" s="1"/>
  <c r="B62" i="4" s="1"/>
  <c r="A63" i="4" s="1"/>
  <c r="B63" i="4" s="1"/>
  <c r="A64" i="4" s="1"/>
  <c r="B64" i="4" s="1"/>
  <c r="A65" i="4" s="1"/>
  <c r="B65" i="4" s="1"/>
  <c r="A66" i="4" s="1"/>
  <c r="B66" i="4" s="1"/>
  <c r="A67" i="4" s="1"/>
  <c r="B67" i="4" s="1"/>
  <c r="A68" i="4" s="1"/>
  <c r="B68" i="4" s="1"/>
  <c r="A69" i="4" s="1"/>
  <c r="B69" i="4" s="1"/>
  <c r="A70" i="4" s="1"/>
  <c r="B70" i="4" s="1"/>
  <c r="A71" i="4" s="1"/>
  <c r="B71" i="4" s="1"/>
  <c r="A72" i="4" s="1"/>
  <c r="B72" i="4" s="1"/>
  <c r="A73" i="4" s="1"/>
  <c r="B73" i="4" s="1"/>
  <c r="A74" i="4" s="1"/>
  <c r="B74" i="4" s="1"/>
  <c r="A75" i="4" s="1"/>
  <c r="B75" i="4" s="1"/>
  <c r="A76" i="4" s="1"/>
  <c r="B76" i="4" s="1"/>
  <c r="A77" i="4" s="1"/>
  <c r="B77" i="4" s="1"/>
  <c r="A78" i="4" s="1"/>
  <c r="B78" i="4" s="1"/>
  <c r="A79" i="4" s="1"/>
  <c r="B79" i="4" s="1"/>
  <c r="A80" i="4" s="1"/>
  <c r="B80" i="4" s="1"/>
  <c r="A81" i="4" s="1"/>
  <c r="B81" i="4" s="1"/>
  <c r="A82" i="4" s="1"/>
  <c r="B82" i="4" s="1"/>
  <c r="A83" i="4" s="1"/>
  <c r="B83" i="4" s="1"/>
  <c r="A84" i="4" s="1"/>
  <c r="B84" i="4" s="1"/>
  <c r="A85" i="4" s="1"/>
  <c r="B85" i="4" s="1"/>
  <c r="A86" i="4" s="1"/>
  <c r="B86" i="4" s="1"/>
  <c r="A87" i="4" s="1"/>
  <c r="B87" i="4" s="1"/>
  <c r="A88" i="4" s="1"/>
  <c r="B88" i="4" s="1"/>
  <c r="A89" i="4" s="1"/>
  <c r="B89" i="4" s="1"/>
  <c r="A90" i="4" s="1"/>
  <c r="B90" i="4" s="1"/>
  <c r="A91" i="4" s="1"/>
  <c r="B91" i="4" s="1"/>
  <c r="A92" i="4" s="1"/>
  <c r="B92" i="4" s="1"/>
  <c r="A93" i="4" s="1"/>
  <c r="B93" i="4" s="1"/>
  <c r="A94" i="4" s="1"/>
  <c r="B94" i="4" s="1"/>
  <c r="A95" i="4" s="1"/>
  <c r="B95" i="4" s="1"/>
  <c r="A96" i="4" s="1"/>
  <c r="B96" i="4" s="1"/>
  <c r="A97" i="4" s="1"/>
  <c r="B97" i="4" s="1"/>
  <c r="A98" i="4" s="1"/>
  <c r="B98" i="4" s="1"/>
  <c r="A99" i="4" s="1"/>
  <c r="B99" i="4" s="1"/>
  <c r="A100" i="4" s="1"/>
  <c r="B100" i="4" s="1"/>
  <c r="D21" i="4"/>
  <c r="D20" i="4"/>
  <c r="D19" i="4"/>
  <c r="D18" i="4"/>
  <c r="D17" i="4"/>
  <c r="D16" i="4"/>
  <c r="D15" i="4"/>
  <c r="B15" i="4"/>
  <c r="A16" i="4" s="1"/>
  <c r="B16" i="4" s="1"/>
  <c r="A17" i="4" s="1"/>
  <c r="B17" i="4" s="1"/>
  <c r="A18" i="4" s="1"/>
  <c r="B18" i="4" s="1"/>
  <c r="A19" i="4" s="1"/>
  <c r="B19" i="4" s="1"/>
  <c r="A20" i="4" s="1"/>
  <c r="B20" i="4" s="1"/>
  <c r="A21" i="4" s="1"/>
  <c r="B21" i="4" s="1"/>
  <c r="C8" i="4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B22" i="1"/>
  <c r="A23" i="1" s="1"/>
  <c r="B23" i="1" s="1"/>
  <c r="A24" i="1" s="1"/>
  <c r="B24" i="1" s="1"/>
  <c r="A25" i="1" s="1"/>
  <c r="B25" i="1" s="1"/>
  <c r="A26" i="1" s="1"/>
  <c r="B26" i="1" s="1"/>
  <c r="A27" i="1" s="1"/>
  <c r="B27" i="1" s="1"/>
  <c r="A28" i="1" s="1"/>
  <c r="B28" i="1" s="1"/>
  <c r="A29" i="1" s="1"/>
  <c r="B29" i="1" s="1"/>
  <c r="A30" i="1" s="1"/>
  <c r="B30" i="1" s="1"/>
  <c r="A31" i="1" s="1"/>
  <c r="B31" i="1" s="1"/>
  <c r="A32" i="1" s="1"/>
  <c r="B32" i="1" s="1"/>
  <c r="A33" i="1" s="1"/>
  <c r="B33" i="1" s="1"/>
  <c r="A34" i="1" s="1"/>
  <c r="B34" i="1" s="1"/>
  <c r="A35" i="1" s="1"/>
  <c r="B35" i="1" s="1"/>
  <c r="A36" i="1" s="1"/>
  <c r="B36" i="1" s="1"/>
  <c r="A37" i="1" s="1"/>
  <c r="B37" i="1" s="1"/>
  <c r="A38" i="1" s="1"/>
  <c r="B38" i="1" s="1"/>
  <c r="A39" i="1" s="1"/>
  <c r="B39" i="1" s="1"/>
  <c r="A40" i="1" s="1"/>
  <c r="B40" i="1" s="1"/>
  <c r="A41" i="1" s="1"/>
  <c r="B41" i="1" s="1"/>
  <c r="A42" i="1" s="1"/>
  <c r="B42" i="1" s="1"/>
  <c r="A43" i="1" s="1"/>
  <c r="B43" i="1" s="1"/>
  <c r="A44" i="1" s="1"/>
  <c r="B44" i="1" s="1"/>
  <c r="A45" i="1" s="1"/>
  <c r="B45" i="1" s="1"/>
  <c r="A46" i="1" s="1"/>
  <c r="B46" i="1" s="1"/>
  <c r="A47" i="1" s="1"/>
  <c r="B47" i="1" s="1"/>
  <c r="A48" i="1" s="1"/>
  <c r="B48" i="1" s="1"/>
  <c r="A49" i="1" s="1"/>
  <c r="B49" i="1" s="1"/>
  <c r="A50" i="1" s="1"/>
  <c r="B50" i="1" s="1"/>
  <c r="A51" i="1" s="1"/>
  <c r="B51" i="1" s="1"/>
  <c r="A52" i="1" s="1"/>
  <c r="B52" i="1" s="1"/>
  <c r="A53" i="1" s="1"/>
  <c r="B53" i="1" s="1"/>
  <c r="A54" i="1" s="1"/>
  <c r="B54" i="1" s="1"/>
  <c r="A55" i="1" s="1"/>
  <c r="B55" i="1" s="1"/>
  <c r="A56" i="1" s="1"/>
  <c r="B56" i="1" s="1"/>
  <c r="A57" i="1" s="1"/>
  <c r="B57" i="1" s="1"/>
  <c r="A58" i="1" s="1"/>
  <c r="B58" i="1" s="1"/>
  <c r="A59" i="1" s="1"/>
  <c r="B59" i="1" s="1"/>
  <c r="A60" i="1" s="1"/>
  <c r="B60" i="1" s="1"/>
  <c r="A61" i="1" s="1"/>
  <c r="B61" i="1" s="1"/>
  <c r="A62" i="1" s="1"/>
  <c r="B62" i="1" s="1"/>
  <c r="A63" i="1" s="1"/>
  <c r="B63" i="1" s="1"/>
  <c r="A64" i="1" s="1"/>
  <c r="B64" i="1" s="1"/>
  <c r="A65" i="1" s="1"/>
  <c r="B65" i="1" s="1"/>
  <c r="A66" i="1" s="1"/>
  <c r="B66" i="1" s="1"/>
  <c r="A67" i="1" s="1"/>
  <c r="B67" i="1" s="1"/>
  <c r="A68" i="1" s="1"/>
  <c r="B68" i="1" s="1"/>
  <c r="A69" i="1" s="1"/>
  <c r="B69" i="1" s="1"/>
  <c r="A70" i="1" s="1"/>
  <c r="B70" i="1" s="1"/>
  <c r="A71" i="1" s="1"/>
  <c r="B71" i="1" s="1"/>
  <c r="A72" i="1" s="1"/>
  <c r="B72" i="1" s="1"/>
  <c r="A73" i="1" s="1"/>
  <c r="B73" i="1" s="1"/>
  <c r="A74" i="1" s="1"/>
  <c r="B74" i="1" s="1"/>
  <c r="A75" i="1" s="1"/>
  <c r="B75" i="1" s="1"/>
  <c r="A76" i="1" s="1"/>
  <c r="B76" i="1" s="1"/>
  <c r="A77" i="1" s="1"/>
  <c r="B77" i="1" s="1"/>
  <c r="A78" i="1" s="1"/>
  <c r="B78" i="1" s="1"/>
  <c r="A79" i="1" s="1"/>
  <c r="B79" i="1" s="1"/>
  <c r="A80" i="1" s="1"/>
  <c r="B80" i="1" s="1"/>
  <c r="A81" i="1" s="1"/>
  <c r="B81" i="1" s="1"/>
  <c r="A82" i="1" s="1"/>
  <c r="B82" i="1" s="1"/>
  <c r="A83" i="1" s="1"/>
  <c r="B83" i="1" s="1"/>
  <c r="A84" i="1" s="1"/>
  <c r="B84" i="1" s="1"/>
  <c r="A85" i="1" s="1"/>
  <c r="B85" i="1" s="1"/>
  <c r="A86" i="1" s="1"/>
  <c r="B86" i="1" s="1"/>
  <c r="A87" i="1" s="1"/>
  <c r="B87" i="1" s="1"/>
  <c r="A88" i="1" s="1"/>
  <c r="B88" i="1" s="1"/>
  <c r="A89" i="1" s="1"/>
  <c r="B89" i="1" s="1"/>
  <c r="A90" i="1" s="1"/>
  <c r="B90" i="1" s="1"/>
  <c r="A91" i="1" s="1"/>
  <c r="B91" i="1" s="1"/>
  <c r="A92" i="1" s="1"/>
  <c r="B92" i="1" s="1"/>
  <c r="A93" i="1" s="1"/>
  <c r="B93" i="1" s="1"/>
  <c r="A94" i="1" s="1"/>
  <c r="B94" i="1" s="1"/>
  <c r="A95" i="1" s="1"/>
  <c r="B95" i="1" s="1"/>
  <c r="A96" i="1" s="1"/>
  <c r="B96" i="1" s="1"/>
  <c r="A97" i="1" s="1"/>
  <c r="B97" i="1" s="1"/>
  <c r="A98" i="1" s="1"/>
  <c r="B98" i="1" s="1"/>
  <c r="A99" i="1" s="1"/>
  <c r="B99" i="1" s="1"/>
  <c r="A100" i="1" s="1"/>
  <c r="B100" i="1" s="1"/>
  <c r="A101" i="1" s="1"/>
  <c r="B101" i="1" s="1"/>
  <c r="A102" i="1" s="1"/>
  <c r="B102" i="1" s="1"/>
  <c r="A103" i="1" s="1"/>
  <c r="B103" i="1" s="1"/>
  <c r="A104" i="1" s="1"/>
  <c r="B104" i="1" s="1"/>
  <c r="A105" i="1" s="1"/>
  <c r="B105" i="1" s="1"/>
  <c r="A106" i="1" s="1"/>
  <c r="B106" i="1" s="1"/>
  <c r="A107" i="1" s="1"/>
  <c r="B107" i="1" s="1"/>
  <c r="A108" i="1" s="1"/>
  <c r="B108" i="1" s="1"/>
  <c r="A109" i="1" s="1"/>
  <c r="B109" i="1" s="1"/>
  <c r="A110" i="1" s="1"/>
  <c r="B110" i="1" s="1"/>
  <c r="B111" i="1" s="1"/>
  <c r="A112" i="1" s="1"/>
  <c r="B112" i="1" s="1"/>
  <c r="A113" i="1" s="1"/>
  <c r="B113" i="1" s="1"/>
  <c r="A114" i="1" s="1"/>
  <c r="B114" i="1" s="1"/>
  <c r="A115" i="1" s="1"/>
  <c r="B115" i="1" s="1"/>
  <c r="A116" i="1" s="1"/>
  <c r="B116" i="1" s="1"/>
  <c r="A117" i="1" s="1"/>
  <c r="B117" i="1" s="1"/>
  <c r="A118" i="1" s="1"/>
  <c r="B118" i="1" s="1"/>
  <c r="D21" i="1"/>
  <c r="D20" i="1"/>
  <c r="D19" i="1"/>
  <c r="D18" i="1"/>
  <c r="D17" i="1"/>
  <c r="D16" i="1"/>
  <c r="D15" i="1"/>
  <c r="B15" i="1"/>
  <c r="A16" i="1" s="1"/>
  <c r="B16" i="1" s="1"/>
  <c r="A17" i="1" s="1"/>
  <c r="B17" i="1" s="1"/>
  <c r="A18" i="1" s="1"/>
  <c r="B18" i="1" s="1"/>
  <c r="A19" i="1" s="1"/>
  <c r="B19" i="1" s="1"/>
  <c r="A20" i="1" s="1"/>
  <c r="B20" i="1" s="1"/>
  <c r="A21" i="1" s="1"/>
  <c r="B21" i="1" s="1"/>
  <c r="C8" i="1"/>
  <c r="D127" i="6"/>
  <c r="B127" i="6"/>
  <c r="D126" i="6"/>
  <c r="B126" i="6"/>
  <c r="D125" i="6"/>
  <c r="B125" i="6"/>
  <c r="D124" i="6"/>
  <c r="B124" i="6"/>
  <c r="D123" i="6"/>
  <c r="B123" i="6"/>
  <c r="D122" i="6"/>
  <c r="B122" i="6"/>
  <c r="D121" i="6"/>
  <c r="B121" i="6"/>
  <c r="D120" i="6"/>
  <c r="B120" i="6"/>
  <c r="D119" i="6"/>
  <c r="D118" i="6"/>
  <c r="D117" i="6"/>
  <c r="D116" i="6"/>
  <c r="D115" i="6"/>
  <c r="D114" i="6"/>
  <c r="D113" i="6"/>
  <c r="B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B101" i="6"/>
  <c r="A102" i="6" s="1"/>
  <c r="B102" i="6" s="1"/>
  <c r="A103" i="6" s="1"/>
  <c r="B103" i="6" s="1"/>
  <c r="A104" i="6" s="1"/>
  <c r="B104" i="6" s="1"/>
  <c r="A105" i="6" s="1"/>
  <c r="B105" i="6" s="1"/>
  <c r="A106" i="6" s="1"/>
  <c r="B106" i="6" s="1"/>
  <c r="A107" i="6" s="1"/>
  <c r="B107" i="6" s="1"/>
  <c r="A108" i="6" s="1"/>
  <c r="B108" i="6" s="1"/>
  <c r="A109" i="6" s="1"/>
  <c r="B109" i="6" s="1"/>
  <c r="A110" i="6" s="1"/>
  <c r="B110" i="6" s="1"/>
  <c r="B111" i="6" s="1"/>
  <c r="A112" i="6" s="1"/>
  <c r="B112" i="6" s="1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B22" i="6"/>
  <c r="A23" i="6" s="1"/>
  <c r="B23" i="6" s="1"/>
  <c r="A24" i="6" s="1"/>
  <c r="B24" i="6" s="1"/>
  <c r="A25" i="6" s="1"/>
  <c r="B25" i="6" s="1"/>
  <c r="A26" i="6" s="1"/>
  <c r="B26" i="6" s="1"/>
  <c r="A27" i="6" s="1"/>
  <c r="B27" i="6" s="1"/>
  <c r="A28" i="6" s="1"/>
  <c r="B28" i="6" s="1"/>
  <c r="A29" i="6" s="1"/>
  <c r="B29" i="6" s="1"/>
  <c r="A30" i="6" s="1"/>
  <c r="B30" i="6" s="1"/>
  <c r="A31" i="6" s="1"/>
  <c r="B31" i="6" s="1"/>
  <c r="A32" i="6" s="1"/>
  <c r="B32" i="6" s="1"/>
  <c r="A33" i="6" s="1"/>
  <c r="B33" i="6" s="1"/>
  <c r="A34" i="6" s="1"/>
  <c r="B34" i="6" s="1"/>
  <c r="A35" i="6" s="1"/>
  <c r="B35" i="6" s="1"/>
  <c r="A36" i="6" s="1"/>
  <c r="B36" i="6" s="1"/>
  <c r="A37" i="6" s="1"/>
  <c r="B37" i="6" s="1"/>
  <c r="A38" i="6" s="1"/>
  <c r="B38" i="6" s="1"/>
  <c r="A39" i="6" s="1"/>
  <c r="B39" i="6" s="1"/>
  <c r="A40" i="6" s="1"/>
  <c r="B40" i="6" s="1"/>
  <c r="A41" i="6" s="1"/>
  <c r="B41" i="6" s="1"/>
  <c r="A42" i="6" s="1"/>
  <c r="B42" i="6" s="1"/>
  <c r="A43" i="6" s="1"/>
  <c r="B43" i="6" s="1"/>
  <c r="A44" i="6" s="1"/>
  <c r="B44" i="6" s="1"/>
  <c r="A45" i="6" s="1"/>
  <c r="B45" i="6" s="1"/>
  <c r="A46" i="6" s="1"/>
  <c r="B46" i="6" s="1"/>
  <c r="A47" i="6" s="1"/>
  <c r="B47" i="6" s="1"/>
  <c r="A48" i="6" s="1"/>
  <c r="B48" i="6" s="1"/>
  <c r="A49" i="6" s="1"/>
  <c r="B49" i="6" s="1"/>
  <c r="A50" i="6" s="1"/>
  <c r="B50" i="6" s="1"/>
  <c r="A51" i="6" s="1"/>
  <c r="B51" i="6" s="1"/>
  <c r="A52" i="6" s="1"/>
  <c r="B52" i="6" s="1"/>
  <c r="A53" i="6" s="1"/>
  <c r="B53" i="6" s="1"/>
  <c r="A54" i="6" s="1"/>
  <c r="B54" i="6" s="1"/>
  <c r="A55" i="6" s="1"/>
  <c r="B55" i="6" s="1"/>
  <c r="A56" i="6" s="1"/>
  <c r="B56" i="6" s="1"/>
  <c r="A57" i="6" s="1"/>
  <c r="B57" i="6" s="1"/>
  <c r="A58" i="6" s="1"/>
  <c r="B58" i="6" s="1"/>
  <c r="A59" i="6" s="1"/>
  <c r="B59" i="6" s="1"/>
  <c r="A60" i="6" s="1"/>
  <c r="B60" i="6" s="1"/>
  <c r="A61" i="6" s="1"/>
  <c r="B61" i="6" s="1"/>
  <c r="A62" i="6" s="1"/>
  <c r="B62" i="6" s="1"/>
  <c r="A63" i="6" s="1"/>
  <c r="B63" i="6" s="1"/>
  <c r="A64" i="6" s="1"/>
  <c r="B64" i="6" s="1"/>
  <c r="A65" i="6" s="1"/>
  <c r="B65" i="6" s="1"/>
  <c r="A66" i="6" s="1"/>
  <c r="B66" i="6" s="1"/>
  <c r="A67" i="6" s="1"/>
  <c r="B67" i="6" s="1"/>
  <c r="A68" i="6" s="1"/>
  <c r="B68" i="6" s="1"/>
  <c r="A69" i="6" s="1"/>
  <c r="B69" i="6" s="1"/>
  <c r="A70" i="6" s="1"/>
  <c r="B70" i="6" s="1"/>
  <c r="A71" i="6" s="1"/>
  <c r="B71" i="6" s="1"/>
  <c r="A72" i="6" s="1"/>
  <c r="B72" i="6" s="1"/>
  <c r="A73" i="6" s="1"/>
  <c r="B73" i="6" s="1"/>
  <c r="A74" i="6" s="1"/>
  <c r="B74" i="6" s="1"/>
  <c r="A75" i="6" s="1"/>
  <c r="B75" i="6" s="1"/>
  <c r="A76" i="6" s="1"/>
  <c r="B76" i="6" s="1"/>
  <c r="A77" i="6" s="1"/>
  <c r="B77" i="6" s="1"/>
  <c r="A78" i="6" s="1"/>
  <c r="B78" i="6" s="1"/>
  <c r="A79" i="6" s="1"/>
  <c r="B79" i="6" s="1"/>
  <c r="A80" i="6" s="1"/>
  <c r="B80" i="6" s="1"/>
  <c r="A81" i="6" s="1"/>
  <c r="B81" i="6" s="1"/>
  <c r="A82" i="6" s="1"/>
  <c r="B82" i="6" s="1"/>
  <c r="A83" i="6" s="1"/>
  <c r="B83" i="6" s="1"/>
  <c r="A84" i="6" s="1"/>
  <c r="B84" i="6" s="1"/>
  <c r="A85" i="6" s="1"/>
  <c r="B85" i="6" s="1"/>
  <c r="A86" i="6" s="1"/>
  <c r="B86" i="6" s="1"/>
  <c r="A87" i="6" s="1"/>
  <c r="B87" i="6" s="1"/>
  <c r="A88" i="6" s="1"/>
  <c r="B88" i="6" s="1"/>
  <c r="A89" i="6" s="1"/>
  <c r="B89" i="6" s="1"/>
  <c r="A90" i="6" s="1"/>
  <c r="B90" i="6" s="1"/>
  <c r="A91" i="6" s="1"/>
  <c r="B91" i="6" s="1"/>
  <c r="A92" i="6" s="1"/>
  <c r="B92" i="6" s="1"/>
  <c r="A93" i="6" s="1"/>
  <c r="B93" i="6" s="1"/>
  <c r="A94" i="6" s="1"/>
  <c r="B94" i="6" s="1"/>
  <c r="A95" i="6" s="1"/>
  <c r="B95" i="6" s="1"/>
  <c r="A96" i="6" s="1"/>
  <c r="B96" i="6" s="1"/>
  <c r="A97" i="6" s="1"/>
  <c r="B97" i="6" s="1"/>
  <c r="A98" i="6" s="1"/>
  <c r="B98" i="6" s="1"/>
  <c r="A99" i="6" s="1"/>
  <c r="B99" i="6" s="1"/>
  <c r="A100" i="6" s="1"/>
  <c r="B100" i="6" s="1"/>
  <c r="D21" i="6"/>
  <c r="D20" i="6"/>
  <c r="D19" i="6"/>
  <c r="D18" i="6"/>
  <c r="D17" i="6"/>
  <c r="D16" i="6"/>
  <c r="B16" i="6"/>
  <c r="A17" i="6" s="1"/>
  <c r="B17" i="6" s="1"/>
  <c r="A18" i="6" s="1"/>
  <c r="B18" i="6" s="1"/>
  <c r="A19" i="6" s="1"/>
  <c r="B19" i="6" s="1"/>
  <c r="A20" i="6" s="1"/>
  <c r="B20" i="6" s="1"/>
  <c r="A21" i="6" s="1"/>
  <c r="B21" i="6" s="1"/>
  <c r="D15" i="6"/>
  <c r="B15" i="6"/>
  <c r="A16" i="6" s="1"/>
  <c r="C8" i="6"/>
  <c r="G15" i="47" l="1"/>
  <c r="E16" i="47"/>
  <c r="A17" i="47"/>
  <c r="B17" i="47" s="1"/>
  <c r="A18" i="47" s="1"/>
  <c r="B18" i="47" s="1"/>
  <c r="A19" i="47" s="1"/>
  <c r="B19" i="47" s="1"/>
  <c r="A20" i="47" s="1"/>
  <c r="B20" i="47" s="1"/>
  <c r="A21" i="47" s="1"/>
  <c r="B21" i="47" s="1"/>
  <c r="G119" i="1"/>
  <c r="G15" i="19"/>
  <c r="G15" i="21"/>
  <c r="G15" i="24"/>
  <c r="G16" i="26"/>
  <c r="G15" i="34"/>
  <c r="G15" i="20"/>
  <c r="G15" i="25"/>
  <c r="G15" i="32"/>
  <c r="G15" i="33"/>
  <c r="E16" i="34"/>
  <c r="F16" i="34" s="1"/>
  <c r="E16" i="33"/>
  <c r="F16" i="33" s="1"/>
  <c r="A17" i="32"/>
  <c r="B17" i="32" s="1"/>
  <c r="A18" i="32" s="1"/>
  <c r="B18" i="32" s="1"/>
  <c r="A19" i="32" s="1"/>
  <c r="B19" i="32" s="1"/>
  <c r="A20" i="32" s="1"/>
  <c r="B20" i="32" s="1"/>
  <c r="A21" i="32" s="1"/>
  <c r="B21" i="32" s="1"/>
  <c r="E16" i="32"/>
  <c r="E17" i="31"/>
  <c r="G17" i="31" s="1"/>
  <c r="E15" i="31"/>
  <c r="G15" i="31" s="1"/>
  <c r="G16" i="31"/>
  <c r="E16" i="30"/>
  <c r="F16" i="30" s="1"/>
  <c r="E15" i="30"/>
  <c r="G15" i="30" s="1"/>
  <c r="E15" i="29"/>
  <c r="G15" i="29" s="1"/>
  <c r="E17" i="29"/>
  <c r="F17" i="29" s="1"/>
  <c r="G16" i="29"/>
  <c r="E16" i="28"/>
  <c r="E15" i="28"/>
  <c r="G15" i="28" s="1"/>
  <c r="G15" i="27"/>
  <c r="E16" i="27"/>
  <c r="F16" i="27" s="1"/>
  <c r="E17" i="26"/>
  <c r="G17" i="26" s="1"/>
  <c r="E15" i="26"/>
  <c r="G15" i="26" s="1"/>
  <c r="E16" i="25"/>
  <c r="F16" i="25" s="1"/>
  <c r="A17" i="24"/>
  <c r="B17" i="24" s="1"/>
  <c r="A18" i="24" s="1"/>
  <c r="B18" i="24" s="1"/>
  <c r="A19" i="24" s="1"/>
  <c r="B19" i="24" s="1"/>
  <c r="A20" i="24" s="1"/>
  <c r="B20" i="24" s="1"/>
  <c r="A21" i="24" s="1"/>
  <c r="B21" i="24" s="1"/>
  <c r="E16" i="24"/>
  <c r="F16" i="24" s="1"/>
  <c r="E17" i="23"/>
  <c r="G17" i="23" s="1"/>
  <c r="G16" i="23"/>
  <c r="E15" i="23"/>
  <c r="G15" i="23" s="1"/>
  <c r="E17" i="22"/>
  <c r="G17" i="22" s="1"/>
  <c r="G16" i="22"/>
  <c r="E15" i="22"/>
  <c r="G15" i="22" s="1"/>
  <c r="A17" i="21"/>
  <c r="B17" i="21" s="1"/>
  <c r="A18" i="21" s="1"/>
  <c r="B18" i="21" s="1"/>
  <c r="A19" i="21" s="1"/>
  <c r="B19" i="21" s="1"/>
  <c r="A20" i="21" s="1"/>
  <c r="B20" i="21" s="1"/>
  <c r="A21" i="21" s="1"/>
  <c r="B21" i="21" s="1"/>
  <c r="E16" i="21"/>
  <c r="E16" i="20"/>
  <c r="F16" i="20" s="1"/>
  <c r="A17" i="19"/>
  <c r="B17" i="19" s="1"/>
  <c r="A18" i="19" s="1"/>
  <c r="B18" i="19" s="1"/>
  <c r="A19" i="19" s="1"/>
  <c r="B19" i="19" s="1"/>
  <c r="A20" i="19" s="1"/>
  <c r="B20" i="19" s="1"/>
  <c r="A21" i="19" s="1"/>
  <c r="B21" i="19" s="1"/>
  <c r="E16" i="19"/>
  <c r="F16" i="19" s="1"/>
  <c r="G15" i="18"/>
  <c r="E16" i="18"/>
  <c r="F16" i="18" s="1"/>
  <c r="E17" i="17"/>
  <c r="F17" i="17" s="1"/>
  <c r="G16" i="17"/>
  <c r="E15" i="17"/>
  <c r="G15" i="17" s="1"/>
  <c r="E15" i="4"/>
  <c r="G15" i="4" s="1"/>
  <c r="E16" i="4"/>
  <c r="G16" i="4" s="1"/>
  <c r="E16" i="1"/>
  <c r="G16" i="1" s="1"/>
  <c r="E15" i="1"/>
  <c r="G15" i="1" s="1"/>
  <c r="E15" i="6"/>
  <c r="G15" i="6" s="1"/>
  <c r="E16" i="6"/>
  <c r="F16" i="6" s="1"/>
  <c r="E17" i="6" s="1"/>
  <c r="G17" i="6" s="1"/>
  <c r="E16" i="7"/>
  <c r="F16" i="7" s="1"/>
  <c r="E17" i="7" s="1"/>
  <c r="G17" i="7" s="1"/>
  <c r="E15" i="8"/>
  <c r="G15" i="8" s="1"/>
  <c r="E15" i="11"/>
  <c r="G15" i="11" s="1"/>
  <c r="A114" i="6"/>
  <c r="B114" i="6" s="1"/>
  <c r="A115" i="6" s="1"/>
  <c r="B115" i="6" s="1"/>
  <c r="A116" i="6" s="1"/>
  <c r="B116" i="6" s="1"/>
  <c r="A117" i="6" s="1"/>
  <c r="B117" i="6" s="1"/>
  <c r="A118" i="6" s="1"/>
  <c r="B118" i="6" s="1"/>
  <c r="A119" i="6" s="1"/>
  <c r="B119" i="6" s="1"/>
  <c r="E15" i="15"/>
  <c r="G15" i="15" s="1"/>
  <c r="A17" i="15"/>
  <c r="B17" i="15" s="1"/>
  <c r="A18" i="15" s="1"/>
  <c r="B18" i="15" s="1"/>
  <c r="A19" i="15" s="1"/>
  <c r="B19" i="15" s="1"/>
  <c r="A20" i="15" s="1"/>
  <c r="B20" i="15" s="1"/>
  <c r="A21" i="15" s="1"/>
  <c r="B21" i="15" s="1"/>
  <c r="E16" i="15"/>
  <c r="F16" i="15" s="1"/>
  <c r="E16" i="14"/>
  <c r="F16" i="14" s="1"/>
  <c r="E15" i="14"/>
  <c r="G15" i="14" s="1"/>
  <c r="E15" i="13"/>
  <c r="G15" i="13" s="1"/>
  <c r="E16" i="13"/>
  <c r="F16" i="13" s="1"/>
  <c r="E15" i="12"/>
  <c r="G15" i="12" s="1"/>
  <c r="E16" i="12"/>
  <c r="F16" i="12" s="1"/>
  <c r="E16" i="11"/>
  <c r="E15" i="10"/>
  <c r="G15" i="10" s="1"/>
  <c r="E16" i="10"/>
  <c r="F16" i="10" s="1"/>
  <c r="E17" i="10" s="1"/>
  <c r="G17" i="10" s="1"/>
  <c r="E15" i="9"/>
  <c r="G15" i="9" s="1"/>
  <c r="E16" i="9"/>
  <c r="E16" i="8"/>
  <c r="F16" i="8" s="1"/>
  <c r="A17" i="8"/>
  <c r="B17" i="8" s="1"/>
  <c r="A18" i="8" s="1"/>
  <c r="B18" i="8" s="1"/>
  <c r="A19" i="8" s="1"/>
  <c r="B19" i="8" s="1"/>
  <c r="A20" i="8" s="1"/>
  <c r="B20" i="8" s="1"/>
  <c r="A21" i="8" s="1"/>
  <c r="B21" i="8" s="1"/>
  <c r="G15" i="7"/>
  <c r="G16" i="30" l="1"/>
  <c r="G17" i="29"/>
  <c r="F16" i="47"/>
  <c r="G16" i="47"/>
  <c r="F16" i="1"/>
  <c r="E17" i="1" s="1"/>
  <c r="G17" i="1" s="1"/>
  <c r="F17" i="6"/>
  <c r="E18" i="6" s="1"/>
  <c r="G18" i="6" s="1"/>
  <c r="G16" i="7"/>
  <c r="G16" i="15"/>
  <c r="G16" i="34"/>
  <c r="E17" i="34"/>
  <c r="G17" i="34" s="1"/>
  <c r="E17" i="33"/>
  <c r="G17" i="33" s="1"/>
  <c r="G16" i="33"/>
  <c r="G16" i="32"/>
  <c r="F16" i="32"/>
  <c r="F17" i="31"/>
  <c r="E17" i="30"/>
  <c r="G17" i="30" s="1"/>
  <c r="E18" i="29"/>
  <c r="G18" i="29" s="1"/>
  <c r="F16" i="28"/>
  <c r="G16" i="28"/>
  <c r="E17" i="27"/>
  <c r="G17" i="27" s="1"/>
  <c r="G16" i="27"/>
  <c r="F17" i="26"/>
  <c r="E18" i="26" s="1"/>
  <c r="G18" i="26" s="1"/>
  <c r="G16" i="25"/>
  <c r="E17" i="25"/>
  <c r="G17" i="25" s="1"/>
  <c r="G16" i="24"/>
  <c r="E17" i="24"/>
  <c r="G17" i="24" s="1"/>
  <c r="F17" i="23"/>
  <c r="F17" i="22"/>
  <c r="E18" i="22" s="1"/>
  <c r="G18" i="22" s="1"/>
  <c r="G16" i="21"/>
  <c r="F16" i="21"/>
  <c r="G16" i="20"/>
  <c r="E17" i="20"/>
  <c r="G17" i="20" s="1"/>
  <c r="G16" i="19"/>
  <c r="E17" i="19"/>
  <c r="G17" i="19" s="1"/>
  <c r="E17" i="18"/>
  <c r="G17" i="18" s="1"/>
  <c r="G16" i="18"/>
  <c r="G17" i="17"/>
  <c r="E18" i="17"/>
  <c r="G18" i="17" s="1"/>
  <c r="F16" i="4"/>
  <c r="E17" i="4" s="1"/>
  <c r="G17" i="4" s="1"/>
  <c r="G16" i="6"/>
  <c r="F18" i="6"/>
  <c r="G16" i="8"/>
  <c r="E17" i="15"/>
  <c r="G17" i="15" s="1"/>
  <c r="E17" i="14"/>
  <c r="G17" i="14" s="1"/>
  <c r="G16" i="14"/>
  <c r="G16" i="13"/>
  <c r="E17" i="13"/>
  <c r="G17" i="13" s="1"/>
  <c r="E17" i="12"/>
  <c r="G17" i="12" s="1"/>
  <c r="G16" i="12"/>
  <c r="G16" i="11"/>
  <c r="F16" i="11"/>
  <c r="G16" i="10"/>
  <c r="F17" i="10"/>
  <c r="G16" i="9"/>
  <c r="F16" i="9"/>
  <c r="E17" i="8"/>
  <c r="F17" i="7"/>
  <c r="E17" i="47" l="1"/>
  <c r="G17" i="47" s="1"/>
  <c r="F17" i="34"/>
  <c r="F17" i="33"/>
  <c r="E17" i="32"/>
  <c r="G17" i="32" s="1"/>
  <c r="E18" i="31"/>
  <c r="G18" i="31" s="1"/>
  <c r="F17" i="30"/>
  <c r="E18" i="30" s="1"/>
  <c r="F18" i="29"/>
  <c r="E19" i="29" s="1"/>
  <c r="G19" i="29" s="1"/>
  <c r="E17" i="28"/>
  <c r="G17" i="28" s="1"/>
  <c r="F17" i="27"/>
  <c r="E18" i="27" s="1"/>
  <c r="G18" i="27" s="1"/>
  <c r="F18" i="26"/>
  <c r="E19" i="26" s="1"/>
  <c r="G19" i="26" s="1"/>
  <c r="F17" i="25"/>
  <c r="F17" i="24"/>
  <c r="E18" i="23"/>
  <c r="G18" i="23" s="1"/>
  <c r="F18" i="22"/>
  <c r="E17" i="21"/>
  <c r="G17" i="21" s="1"/>
  <c r="F17" i="20"/>
  <c r="F17" i="19"/>
  <c r="F17" i="18"/>
  <c r="F18" i="17"/>
  <c r="F17" i="4"/>
  <c r="E18" i="4" s="1"/>
  <c r="G18" i="4" s="1"/>
  <c r="F17" i="1"/>
  <c r="E18" i="1" s="1"/>
  <c r="G18" i="1" s="1"/>
  <c r="E19" i="6"/>
  <c r="G19" i="6" s="1"/>
  <c r="F17" i="15"/>
  <c r="E18" i="15" s="1"/>
  <c r="G18" i="15" s="1"/>
  <c r="F17" i="14"/>
  <c r="E18" i="14" s="1"/>
  <c r="G18" i="14" s="1"/>
  <c r="F17" i="13"/>
  <c r="F17" i="12"/>
  <c r="E17" i="11"/>
  <c r="G17" i="11" s="1"/>
  <c r="E18" i="10"/>
  <c r="G18" i="10" s="1"/>
  <c r="E17" i="9"/>
  <c r="G17" i="9" s="1"/>
  <c r="G17" i="8"/>
  <c r="F17" i="8"/>
  <c r="E18" i="7"/>
  <c r="G18" i="7" s="1"/>
  <c r="F17" i="47" l="1"/>
  <c r="E18" i="34"/>
  <c r="G18" i="34" s="1"/>
  <c r="E18" i="33"/>
  <c r="G18" i="33" s="1"/>
  <c r="F17" i="32"/>
  <c r="E18" i="32" s="1"/>
  <c r="G18" i="32" s="1"/>
  <c r="F18" i="31"/>
  <c r="G18" i="30"/>
  <c r="F18" i="30"/>
  <c r="E19" i="30"/>
  <c r="G19" i="30" s="1"/>
  <c r="F19" i="29"/>
  <c r="F17" i="28"/>
  <c r="F18" i="27"/>
  <c r="E19" i="27"/>
  <c r="G19" i="27" s="1"/>
  <c r="F19" i="26"/>
  <c r="E18" i="25"/>
  <c r="G18" i="25" s="1"/>
  <c r="E18" i="24"/>
  <c r="G18" i="24" s="1"/>
  <c r="F18" i="23"/>
  <c r="E19" i="22"/>
  <c r="G19" i="22" s="1"/>
  <c r="F17" i="21"/>
  <c r="E18" i="20"/>
  <c r="G18" i="20" s="1"/>
  <c r="E18" i="19"/>
  <c r="G18" i="19" s="1"/>
  <c r="E18" i="18"/>
  <c r="G18" i="18" s="1"/>
  <c r="E19" i="17"/>
  <c r="G19" i="17" s="1"/>
  <c r="F18" i="4"/>
  <c r="E19" i="4"/>
  <c r="G19" i="4" s="1"/>
  <c r="F18" i="1"/>
  <c r="F19" i="6"/>
  <c r="F18" i="15"/>
  <c r="E19" i="15" s="1"/>
  <c r="G19" i="15" s="1"/>
  <c r="F18" i="14"/>
  <c r="E19" i="14" s="1"/>
  <c r="G19" i="14" s="1"/>
  <c r="E18" i="13"/>
  <c r="G18" i="13" s="1"/>
  <c r="E18" i="12"/>
  <c r="G18" i="12" s="1"/>
  <c r="F17" i="11"/>
  <c r="F18" i="10"/>
  <c r="F17" i="9"/>
  <c r="E18" i="8"/>
  <c r="G18" i="8" s="1"/>
  <c r="F18" i="7"/>
  <c r="F18" i="33" l="1"/>
  <c r="E19" i="33" s="1"/>
  <c r="G19" i="33" s="1"/>
  <c r="E18" i="47"/>
  <c r="G18" i="47" s="1"/>
  <c r="F18" i="47"/>
  <c r="F18" i="8"/>
  <c r="E19" i="8" s="1"/>
  <c r="G19" i="8" s="1"/>
  <c r="F18" i="34"/>
  <c r="F18" i="32"/>
  <c r="E19" i="31"/>
  <c r="G19" i="31" s="1"/>
  <c r="F19" i="30"/>
  <c r="E20" i="30"/>
  <c r="G20" i="30" s="1"/>
  <c r="E20" i="29"/>
  <c r="G20" i="29" s="1"/>
  <c r="E18" i="28"/>
  <c r="G18" i="28" s="1"/>
  <c r="F19" i="27"/>
  <c r="E20" i="27"/>
  <c r="G20" i="27" s="1"/>
  <c r="E20" i="26"/>
  <c r="G20" i="26" s="1"/>
  <c r="F18" i="25"/>
  <c r="E19" i="25"/>
  <c r="G19" i="25" s="1"/>
  <c r="F18" i="24"/>
  <c r="E19" i="24" s="1"/>
  <c r="E19" i="23"/>
  <c r="G19" i="23" s="1"/>
  <c r="F19" i="22"/>
  <c r="E18" i="21"/>
  <c r="G18" i="21" s="1"/>
  <c r="F18" i="20"/>
  <c r="F18" i="19"/>
  <c r="E19" i="19" s="1"/>
  <c r="G19" i="19" s="1"/>
  <c r="F18" i="18"/>
  <c r="F19" i="17"/>
  <c r="F19" i="4"/>
  <c r="E20" i="4" s="1"/>
  <c r="G20" i="4" s="1"/>
  <c r="E19" i="1"/>
  <c r="G19" i="1" s="1"/>
  <c r="E20" i="6"/>
  <c r="G20" i="6" s="1"/>
  <c r="F19" i="8"/>
  <c r="E20" i="8" s="1"/>
  <c r="G20" i="8" s="1"/>
  <c r="F19" i="15"/>
  <c r="F19" i="14"/>
  <c r="E20" i="14" s="1"/>
  <c r="G20" i="14" s="1"/>
  <c r="F18" i="13"/>
  <c r="F18" i="12"/>
  <c r="E18" i="11"/>
  <c r="G18" i="11" s="1"/>
  <c r="E19" i="10"/>
  <c r="G19" i="10" s="1"/>
  <c r="E18" i="9"/>
  <c r="G18" i="9" s="1"/>
  <c r="E19" i="7"/>
  <c r="G19" i="7" s="1"/>
  <c r="F20" i="30" l="1"/>
  <c r="F20" i="4"/>
  <c r="E19" i="47"/>
  <c r="G19" i="47" s="1"/>
  <c r="E19" i="34"/>
  <c r="G19" i="34" s="1"/>
  <c r="F19" i="33"/>
  <c r="E19" i="32"/>
  <c r="G19" i="32" s="1"/>
  <c r="F19" i="31"/>
  <c r="E21" i="30"/>
  <c r="G21" i="30" s="1"/>
  <c r="F20" i="29"/>
  <c r="E21" i="29"/>
  <c r="G21" i="29" s="1"/>
  <c r="F18" i="28"/>
  <c r="F20" i="27"/>
  <c r="E21" i="27" s="1"/>
  <c r="G21" i="27" s="1"/>
  <c r="F20" i="26"/>
  <c r="F19" i="25"/>
  <c r="G19" i="24"/>
  <c r="F19" i="24"/>
  <c r="E20" i="24"/>
  <c r="G20" i="24" s="1"/>
  <c r="F19" i="23"/>
  <c r="E20" i="22"/>
  <c r="G20" i="22" s="1"/>
  <c r="F18" i="21"/>
  <c r="E19" i="20"/>
  <c r="G19" i="20" s="1"/>
  <c r="F19" i="19"/>
  <c r="E20" i="19"/>
  <c r="G20" i="19" s="1"/>
  <c r="E19" i="18"/>
  <c r="G19" i="18" s="1"/>
  <c r="E20" i="17"/>
  <c r="G20" i="17" s="1"/>
  <c r="E21" i="4"/>
  <c r="G21" i="4" s="1"/>
  <c r="F19" i="1"/>
  <c r="F20" i="6"/>
  <c r="E20" i="15"/>
  <c r="G20" i="15" s="1"/>
  <c r="F20" i="14"/>
  <c r="E19" i="13"/>
  <c r="G19" i="13" s="1"/>
  <c r="E19" i="12"/>
  <c r="G19" i="12" s="1"/>
  <c r="F18" i="11"/>
  <c r="F19" i="10"/>
  <c r="F18" i="9"/>
  <c r="F20" i="8"/>
  <c r="F19" i="7"/>
  <c r="F19" i="34" l="1"/>
  <c r="F21" i="4"/>
  <c r="F19" i="47"/>
  <c r="E20" i="34"/>
  <c r="G20" i="34" s="1"/>
  <c r="E20" i="33"/>
  <c r="G20" i="33" s="1"/>
  <c r="F19" i="32"/>
  <c r="E20" i="32" s="1"/>
  <c r="G20" i="32" s="1"/>
  <c r="E20" i="31"/>
  <c r="G20" i="31" s="1"/>
  <c r="F21" i="30"/>
  <c r="E22" i="30" s="1"/>
  <c r="G22" i="30" s="1"/>
  <c r="F21" i="29"/>
  <c r="E19" i="28"/>
  <c r="G19" i="28" s="1"/>
  <c r="F21" i="27"/>
  <c r="E22" i="27" s="1"/>
  <c r="G22" i="27" s="1"/>
  <c r="E21" i="26"/>
  <c r="G21" i="26" s="1"/>
  <c r="E20" i="25"/>
  <c r="G20" i="25" s="1"/>
  <c r="F20" i="24"/>
  <c r="E21" i="24" s="1"/>
  <c r="G21" i="24" s="1"/>
  <c r="E20" i="23"/>
  <c r="G20" i="23" s="1"/>
  <c r="F20" i="22"/>
  <c r="E21" i="22"/>
  <c r="G21" i="22" s="1"/>
  <c r="E19" i="21"/>
  <c r="G19" i="21" s="1"/>
  <c r="F19" i="20"/>
  <c r="F20" i="19"/>
  <c r="F19" i="18"/>
  <c r="E20" i="18"/>
  <c r="G20" i="18" s="1"/>
  <c r="F20" i="17"/>
  <c r="E21" i="17"/>
  <c r="G21" i="17" s="1"/>
  <c r="E22" i="4"/>
  <c r="G22" i="4" s="1"/>
  <c r="E20" i="1"/>
  <c r="G20" i="1" s="1"/>
  <c r="E21" i="6"/>
  <c r="G21" i="6" s="1"/>
  <c r="F20" i="15"/>
  <c r="E21" i="15" s="1"/>
  <c r="G21" i="15" s="1"/>
  <c r="E21" i="14"/>
  <c r="G21" i="14" s="1"/>
  <c r="F19" i="13"/>
  <c r="E20" i="13" s="1"/>
  <c r="G20" i="13" s="1"/>
  <c r="F19" i="12"/>
  <c r="E19" i="11"/>
  <c r="G19" i="11" s="1"/>
  <c r="E20" i="10"/>
  <c r="G20" i="10" s="1"/>
  <c r="E19" i="9"/>
  <c r="G19" i="9" s="1"/>
  <c r="E21" i="8"/>
  <c r="G21" i="8" s="1"/>
  <c r="E20" i="7"/>
  <c r="G20" i="7" s="1"/>
  <c r="F20" i="33" l="1"/>
  <c r="E21" i="33" s="1"/>
  <c r="G21" i="33" s="1"/>
  <c r="E20" i="47"/>
  <c r="G20" i="47" s="1"/>
  <c r="F20" i="34"/>
  <c r="F20" i="32"/>
  <c r="E21" i="32" s="1"/>
  <c r="G21" i="32" s="1"/>
  <c r="F20" i="31"/>
  <c r="F22" i="30"/>
  <c r="E22" i="29"/>
  <c r="G22" i="29" s="1"/>
  <c r="F19" i="28"/>
  <c r="E20" i="28"/>
  <c r="G20" i="28" s="1"/>
  <c r="F22" i="27"/>
  <c r="F21" i="26"/>
  <c r="E22" i="26" s="1"/>
  <c r="G22" i="26" s="1"/>
  <c r="F20" i="25"/>
  <c r="F21" i="24"/>
  <c r="E22" i="24"/>
  <c r="G22" i="24" s="1"/>
  <c r="F20" i="23"/>
  <c r="F21" i="22"/>
  <c r="F19" i="21"/>
  <c r="E20" i="21"/>
  <c r="G20" i="21" s="1"/>
  <c r="E20" i="20"/>
  <c r="G20" i="20" s="1"/>
  <c r="E21" i="19"/>
  <c r="G21" i="19" s="1"/>
  <c r="F20" i="18"/>
  <c r="F21" i="17"/>
  <c r="F22" i="4"/>
  <c r="F20" i="1"/>
  <c r="F21" i="6"/>
  <c r="E22" i="6" s="1"/>
  <c r="G22" i="6" s="1"/>
  <c r="F21" i="8"/>
  <c r="F21" i="15"/>
  <c r="E22" i="15" s="1"/>
  <c r="G22" i="15" s="1"/>
  <c r="F21" i="14"/>
  <c r="E22" i="14" s="1"/>
  <c r="G22" i="14" s="1"/>
  <c r="F20" i="13"/>
  <c r="E21" i="13" s="1"/>
  <c r="G21" i="13" s="1"/>
  <c r="E20" i="12"/>
  <c r="G20" i="12" s="1"/>
  <c r="F19" i="11"/>
  <c r="F20" i="10"/>
  <c r="F19" i="9"/>
  <c r="E22" i="8"/>
  <c r="G22" i="8" s="1"/>
  <c r="F20" i="7"/>
  <c r="F20" i="47" l="1"/>
  <c r="E21" i="34"/>
  <c r="G21" i="34" s="1"/>
  <c r="F21" i="33"/>
  <c r="F21" i="32"/>
  <c r="E22" i="32" s="1"/>
  <c r="G22" i="32" s="1"/>
  <c r="E21" i="31"/>
  <c r="G21" i="31" s="1"/>
  <c r="E23" i="30"/>
  <c r="G23" i="30" s="1"/>
  <c r="F22" i="29"/>
  <c r="E23" i="29"/>
  <c r="G23" i="29" s="1"/>
  <c r="F20" i="28"/>
  <c r="E23" i="27"/>
  <c r="G23" i="27" s="1"/>
  <c r="F22" i="26"/>
  <c r="E21" i="25"/>
  <c r="G21" i="25" s="1"/>
  <c r="F22" i="24"/>
  <c r="E21" i="23"/>
  <c r="G21" i="23" s="1"/>
  <c r="E22" i="22"/>
  <c r="G22" i="22" s="1"/>
  <c r="F20" i="21"/>
  <c r="F20" i="20"/>
  <c r="F21" i="19"/>
  <c r="E22" i="19"/>
  <c r="G22" i="19" s="1"/>
  <c r="E21" i="18"/>
  <c r="G21" i="18" s="1"/>
  <c r="E22" i="17"/>
  <c r="G22" i="17" s="1"/>
  <c r="E23" i="4"/>
  <c r="G23" i="4" s="1"/>
  <c r="E21" i="1"/>
  <c r="G21" i="1" s="1"/>
  <c r="F22" i="6"/>
  <c r="E23" i="6"/>
  <c r="G23" i="6" s="1"/>
  <c r="F22" i="15"/>
  <c r="F22" i="14"/>
  <c r="F21" i="13"/>
  <c r="F20" i="12"/>
  <c r="E20" i="11"/>
  <c r="G20" i="11" s="1"/>
  <c r="E21" i="10"/>
  <c r="G21" i="10" s="1"/>
  <c r="E20" i="9"/>
  <c r="G20" i="9" s="1"/>
  <c r="F22" i="8"/>
  <c r="E23" i="8" s="1"/>
  <c r="G23" i="8" s="1"/>
  <c r="E21" i="7"/>
  <c r="G21" i="7" s="1"/>
  <c r="E21" i="47" l="1"/>
  <c r="G21" i="47" s="1"/>
  <c r="F21" i="1"/>
  <c r="F21" i="34"/>
  <c r="E22" i="33"/>
  <c r="G22" i="33" s="1"/>
  <c r="F22" i="32"/>
  <c r="F21" i="31"/>
  <c r="F23" i="30"/>
  <c r="E24" i="30"/>
  <c r="G24" i="30" s="1"/>
  <c r="F23" i="29"/>
  <c r="E24" i="29"/>
  <c r="G24" i="29" s="1"/>
  <c r="E21" i="28"/>
  <c r="G21" i="28" s="1"/>
  <c r="F23" i="27"/>
  <c r="E24" i="27" s="1"/>
  <c r="G24" i="27" s="1"/>
  <c r="E23" i="26"/>
  <c r="G23" i="26" s="1"/>
  <c r="F21" i="25"/>
  <c r="E23" i="24"/>
  <c r="G23" i="24" s="1"/>
  <c r="F21" i="23"/>
  <c r="F22" i="22"/>
  <c r="E21" i="21"/>
  <c r="G21" i="21" s="1"/>
  <c r="E21" i="20"/>
  <c r="G21" i="20" s="1"/>
  <c r="F22" i="19"/>
  <c r="F21" i="18"/>
  <c r="F22" i="17"/>
  <c r="F23" i="4"/>
  <c r="E22" i="1"/>
  <c r="G22" i="1" s="1"/>
  <c r="F23" i="6"/>
  <c r="E23" i="15"/>
  <c r="G23" i="15" s="1"/>
  <c r="E23" i="14"/>
  <c r="G23" i="14" s="1"/>
  <c r="E22" i="13"/>
  <c r="G22" i="13" s="1"/>
  <c r="E21" i="12"/>
  <c r="G21" i="12" s="1"/>
  <c r="F20" i="11"/>
  <c r="F21" i="10"/>
  <c r="F20" i="9"/>
  <c r="E21" i="9" s="1"/>
  <c r="G21" i="9" s="1"/>
  <c r="F23" i="8"/>
  <c r="E24" i="8"/>
  <c r="G24" i="8" s="1"/>
  <c r="F21" i="7"/>
  <c r="F21" i="47" l="1"/>
  <c r="E22" i="34"/>
  <c r="G22" i="34" s="1"/>
  <c r="F22" i="33"/>
  <c r="E23" i="32"/>
  <c r="G23" i="32" s="1"/>
  <c r="E22" i="31"/>
  <c r="G22" i="31" s="1"/>
  <c r="F24" i="30"/>
  <c r="F24" i="29"/>
  <c r="E25" i="29"/>
  <c r="G25" i="29" s="1"/>
  <c r="F21" i="28"/>
  <c r="F24" i="27"/>
  <c r="F23" i="26"/>
  <c r="E22" i="25"/>
  <c r="G22" i="25" s="1"/>
  <c r="F23" i="24"/>
  <c r="E22" i="23"/>
  <c r="G22" i="23" s="1"/>
  <c r="E23" i="22"/>
  <c r="G23" i="22" s="1"/>
  <c r="F21" i="21"/>
  <c r="E22" i="21" s="1"/>
  <c r="G22" i="21" s="1"/>
  <c r="F21" i="20"/>
  <c r="E23" i="19"/>
  <c r="G23" i="19" s="1"/>
  <c r="E22" i="18"/>
  <c r="G22" i="18" s="1"/>
  <c r="E23" i="17"/>
  <c r="G23" i="17" s="1"/>
  <c r="E24" i="4"/>
  <c r="G24" i="4" s="1"/>
  <c r="F22" i="1"/>
  <c r="E24" i="6"/>
  <c r="G24" i="6" s="1"/>
  <c r="F23" i="15"/>
  <c r="F23" i="14"/>
  <c r="F22" i="13"/>
  <c r="E23" i="13" s="1"/>
  <c r="G23" i="13" s="1"/>
  <c r="F21" i="12"/>
  <c r="E21" i="11"/>
  <c r="G21" i="11" s="1"/>
  <c r="E22" i="10"/>
  <c r="G22" i="10" s="1"/>
  <c r="F21" i="9"/>
  <c r="E22" i="9" s="1"/>
  <c r="G22" i="9" s="1"/>
  <c r="F24" i="8"/>
  <c r="E22" i="7"/>
  <c r="G22" i="7" s="1"/>
  <c r="E22" i="47" l="1"/>
  <c r="G22" i="47" s="1"/>
  <c r="F22" i="7"/>
  <c r="F22" i="34"/>
  <c r="E23" i="33"/>
  <c r="G23" i="33" s="1"/>
  <c r="F23" i="32"/>
  <c r="E24" i="32" s="1"/>
  <c r="G24" i="32" s="1"/>
  <c r="F22" i="31"/>
  <c r="E25" i="30"/>
  <c r="G25" i="30" s="1"/>
  <c r="F25" i="29"/>
  <c r="E26" i="29" s="1"/>
  <c r="G26" i="29" s="1"/>
  <c r="E22" i="28"/>
  <c r="G22" i="28" s="1"/>
  <c r="E25" i="27"/>
  <c r="G25" i="27" s="1"/>
  <c r="E24" i="26"/>
  <c r="G24" i="26" s="1"/>
  <c r="F22" i="25"/>
  <c r="E24" i="24"/>
  <c r="G24" i="24" s="1"/>
  <c r="F22" i="23"/>
  <c r="F23" i="22"/>
  <c r="F22" i="21"/>
  <c r="E22" i="20"/>
  <c r="G22" i="20" s="1"/>
  <c r="F23" i="19"/>
  <c r="F22" i="18"/>
  <c r="F23" i="17"/>
  <c r="E24" i="17"/>
  <c r="G24" i="17" s="1"/>
  <c r="F24" i="4"/>
  <c r="E23" i="1"/>
  <c r="G23" i="1" s="1"/>
  <c r="F24" i="6"/>
  <c r="E25" i="6" s="1"/>
  <c r="G25" i="6" s="1"/>
  <c r="E24" i="15"/>
  <c r="G24" i="15" s="1"/>
  <c r="E24" i="14"/>
  <c r="G24" i="14" s="1"/>
  <c r="F23" i="13"/>
  <c r="E22" i="12"/>
  <c r="G22" i="12" s="1"/>
  <c r="F21" i="11"/>
  <c r="F22" i="10"/>
  <c r="F22" i="9"/>
  <c r="E25" i="8"/>
  <c r="G25" i="8" s="1"/>
  <c r="E23" i="7"/>
  <c r="G23" i="7" s="1"/>
  <c r="F24" i="26" l="1"/>
  <c r="E25" i="26" s="1"/>
  <c r="G25" i="26" s="1"/>
  <c r="F22" i="47"/>
  <c r="E23" i="34"/>
  <c r="G23" i="34" s="1"/>
  <c r="F23" i="33"/>
  <c r="F24" i="32"/>
  <c r="E23" i="31"/>
  <c r="G23" i="31" s="1"/>
  <c r="F25" i="30"/>
  <c r="F26" i="29"/>
  <c r="E27" i="29" s="1"/>
  <c r="G27" i="29" s="1"/>
  <c r="F22" i="28"/>
  <c r="F25" i="27"/>
  <c r="E26" i="27"/>
  <c r="G26" i="27" s="1"/>
  <c r="E23" i="25"/>
  <c r="G23" i="25" s="1"/>
  <c r="F24" i="24"/>
  <c r="E23" i="23"/>
  <c r="G23" i="23" s="1"/>
  <c r="E24" i="22"/>
  <c r="G24" i="22" s="1"/>
  <c r="E23" i="21"/>
  <c r="G23" i="21" s="1"/>
  <c r="F22" i="20"/>
  <c r="E24" i="19"/>
  <c r="G24" i="19" s="1"/>
  <c r="E23" i="18"/>
  <c r="G23" i="18" s="1"/>
  <c r="F24" i="17"/>
  <c r="E25" i="17"/>
  <c r="G25" i="17" s="1"/>
  <c r="E25" i="4"/>
  <c r="G25" i="4" s="1"/>
  <c r="F23" i="1"/>
  <c r="F25" i="6"/>
  <c r="F24" i="15"/>
  <c r="F24" i="14"/>
  <c r="E24" i="13"/>
  <c r="G24" i="13" s="1"/>
  <c r="F22" i="12"/>
  <c r="E22" i="11"/>
  <c r="G22" i="11" s="1"/>
  <c r="E23" i="10"/>
  <c r="G23" i="10" s="1"/>
  <c r="E23" i="9"/>
  <c r="G23" i="9" s="1"/>
  <c r="F25" i="8"/>
  <c r="E26" i="8" s="1"/>
  <c r="G26" i="8" s="1"/>
  <c r="F23" i="7"/>
  <c r="E23" i="47" l="1"/>
  <c r="G23" i="47" s="1"/>
  <c r="F23" i="34"/>
  <c r="E24" i="33"/>
  <c r="G24" i="33" s="1"/>
  <c r="E25" i="32"/>
  <c r="G25" i="32" s="1"/>
  <c r="F23" i="31"/>
  <c r="E26" i="30"/>
  <c r="G26" i="30" s="1"/>
  <c r="F27" i="29"/>
  <c r="E23" i="28"/>
  <c r="G23" i="28" s="1"/>
  <c r="F26" i="27"/>
  <c r="F25" i="26"/>
  <c r="F23" i="25"/>
  <c r="E25" i="24"/>
  <c r="G25" i="24" s="1"/>
  <c r="F23" i="23"/>
  <c r="F24" i="22"/>
  <c r="F23" i="21"/>
  <c r="E23" i="20"/>
  <c r="G23" i="20" s="1"/>
  <c r="F24" i="19"/>
  <c r="F23" i="18"/>
  <c r="F25" i="17"/>
  <c r="E26" i="17"/>
  <c r="G26" i="17" s="1"/>
  <c r="F25" i="4"/>
  <c r="E24" i="1"/>
  <c r="G24" i="1" s="1"/>
  <c r="E26" i="6"/>
  <c r="G26" i="6" s="1"/>
  <c r="E25" i="15"/>
  <c r="G25" i="15" s="1"/>
  <c r="E25" i="14"/>
  <c r="G25" i="14" s="1"/>
  <c r="F24" i="13"/>
  <c r="E23" i="12"/>
  <c r="G23" i="12" s="1"/>
  <c r="F22" i="11"/>
  <c r="F23" i="10"/>
  <c r="F23" i="9"/>
  <c r="F26" i="8"/>
  <c r="E24" i="7"/>
  <c r="G24" i="7" s="1"/>
  <c r="F23" i="47" l="1"/>
  <c r="F24" i="1"/>
  <c r="E24" i="34"/>
  <c r="G24" i="34" s="1"/>
  <c r="F24" i="33"/>
  <c r="F25" i="32"/>
  <c r="E24" i="31"/>
  <c r="G24" i="31" s="1"/>
  <c r="F26" i="30"/>
  <c r="E28" i="29"/>
  <c r="G28" i="29" s="1"/>
  <c r="F23" i="28"/>
  <c r="E27" i="27"/>
  <c r="G27" i="27" s="1"/>
  <c r="E26" i="26"/>
  <c r="G26" i="26" s="1"/>
  <c r="E24" i="25"/>
  <c r="G24" i="25" s="1"/>
  <c r="F25" i="24"/>
  <c r="E24" i="23"/>
  <c r="G24" i="23" s="1"/>
  <c r="E25" i="22"/>
  <c r="G25" i="22" s="1"/>
  <c r="E24" i="21"/>
  <c r="G24" i="21" s="1"/>
  <c r="F23" i="20"/>
  <c r="E25" i="19"/>
  <c r="G25" i="19" s="1"/>
  <c r="E24" i="18"/>
  <c r="G24" i="18" s="1"/>
  <c r="F26" i="17"/>
  <c r="E27" i="17" s="1"/>
  <c r="G27" i="17" s="1"/>
  <c r="E26" i="4"/>
  <c r="G26" i="4" s="1"/>
  <c r="E25" i="1"/>
  <c r="G25" i="1" s="1"/>
  <c r="F26" i="6"/>
  <c r="E27" i="6" s="1"/>
  <c r="G27" i="6" s="1"/>
  <c r="F25" i="15"/>
  <c r="E26" i="15" s="1"/>
  <c r="G26" i="15" s="1"/>
  <c r="F25" i="14"/>
  <c r="E25" i="13"/>
  <c r="G25" i="13" s="1"/>
  <c r="F23" i="12"/>
  <c r="E23" i="11"/>
  <c r="G23" i="11" s="1"/>
  <c r="E24" i="10"/>
  <c r="G24" i="10" s="1"/>
  <c r="E24" i="9"/>
  <c r="G24" i="9" s="1"/>
  <c r="E27" i="8"/>
  <c r="G27" i="8" s="1"/>
  <c r="F24" i="7"/>
  <c r="E24" i="47" l="1"/>
  <c r="G24" i="47" s="1"/>
  <c r="F24" i="34"/>
  <c r="E25" i="33"/>
  <c r="G25" i="33" s="1"/>
  <c r="E26" i="32"/>
  <c r="G26" i="32" s="1"/>
  <c r="F24" i="31"/>
  <c r="E27" i="30"/>
  <c r="G27" i="30" s="1"/>
  <c r="F28" i="29"/>
  <c r="E24" i="28"/>
  <c r="G24" i="28" s="1"/>
  <c r="F27" i="27"/>
  <c r="E28" i="27" s="1"/>
  <c r="G28" i="27" s="1"/>
  <c r="F26" i="26"/>
  <c r="F24" i="25"/>
  <c r="E26" i="24"/>
  <c r="G26" i="24" s="1"/>
  <c r="F24" i="23"/>
  <c r="F25" i="22"/>
  <c r="F24" i="21"/>
  <c r="E24" i="20"/>
  <c r="G24" i="20" s="1"/>
  <c r="F25" i="19"/>
  <c r="F24" i="18"/>
  <c r="F27" i="17"/>
  <c r="F26" i="4"/>
  <c r="F25" i="1"/>
  <c r="F27" i="6"/>
  <c r="F27" i="8"/>
  <c r="E28" i="8" s="1"/>
  <c r="G28" i="8" s="1"/>
  <c r="F26" i="15"/>
  <c r="E26" i="14"/>
  <c r="G26" i="14" s="1"/>
  <c r="F25" i="13"/>
  <c r="E24" i="12"/>
  <c r="G24" i="12" s="1"/>
  <c r="F23" i="11"/>
  <c r="F24" i="10"/>
  <c r="E25" i="10" s="1"/>
  <c r="G25" i="10" s="1"/>
  <c r="F24" i="9"/>
  <c r="E25" i="7"/>
  <c r="G25" i="7" s="1"/>
  <c r="F24" i="47" l="1"/>
  <c r="E25" i="34"/>
  <c r="G25" i="34" s="1"/>
  <c r="F25" i="33"/>
  <c r="F26" i="32"/>
  <c r="E25" i="31"/>
  <c r="G25" i="31" s="1"/>
  <c r="F27" i="30"/>
  <c r="E29" i="29"/>
  <c r="G29" i="29" s="1"/>
  <c r="F24" i="28"/>
  <c r="F28" i="27"/>
  <c r="E27" i="26"/>
  <c r="G27" i="26" s="1"/>
  <c r="E25" i="25"/>
  <c r="G25" i="25" s="1"/>
  <c r="F26" i="24"/>
  <c r="E25" i="23"/>
  <c r="G25" i="23" s="1"/>
  <c r="E26" i="22"/>
  <c r="G26" i="22" s="1"/>
  <c r="E25" i="21"/>
  <c r="G25" i="21" s="1"/>
  <c r="F24" i="20"/>
  <c r="E26" i="19"/>
  <c r="G26" i="19" s="1"/>
  <c r="E25" i="18"/>
  <c r="G25" i="18" s="1"/>
  <c r="E28" i="17"/>
  <c r="G28" i="17" s="1"/>
  <c r="E27" i="4"/>
  <c r="G27" i="4" s="1"/>
  <c r="E26" i="1"/>
  <c r="G26" i="1" s="1"/>
  <c r="E28" i="6"/>
  <c r="G28" i="6" s="1"/>
  <c r="E27" i="15"/>
  <c r="G27" i="15" s="1"/>
  <c r="F26" i="14"/>
  <c r="E26" i="13"/>
  <c r="G26" i="13" s="1"/>
  <c r="F24" i="12"/>
  <c r="E24" i="11"/>
  <c r="G24" i="11" s="1"/>
  <c r="F25" i="10"/>
  <c r="E25" i="9"/>
  <c r="G25" i="9" s="1"/>
  <c r="F28" i="8"/>
  <c r="F25" i="7"/>
  <c r="E25" i="47" l="1"/>
  <c r="G25" i="47" s="1"/>
  <c r="F25" i="34"/>
  <c r="E26" i="33"/>
  <c r="G26" i="33" s="1"/>
  <c r="E27" i="32"/>
  <c r="G27" i="32" s="1"/>
  <c r="F25" i="31"/>
  <c r="E28" i="30"/>
  <c r="G28" i="30" s="1"/>
  <c r="F29" i="29"/>
  <c r="E25" i="28"/>
  <c r="G25" i="28" s="1"/>
  <c r="E29" i="27"/>
  <c r="G29" i="27" s="1"/>
  <c r="F27" i="26"/>
  <c r="F25" i="25"/>
  <c r="E27" i="24"/>
  <c r="G27" i="24" s="1"/>
  <c r="F25" i="23"/>
  <c r="F26" i="22"/>
  <c r="F25" i="21"/>
  <c r="E25" i="20"/>
  <c r="G25" i="20" s="1"/>
  <c r="F26" i="19"/>
  <c r="F25" i="18"/>
  <c r="F28" i="17"/>
  <c r="F27" i="4"/>
  <c r="F26" i="1"/>
  <c r="F28" i="6"/>
  <c r="E29" i="6" s="1"/>
  <c r="G29" i="6" s="1"/>
  <c r="F27" i="15"/>
  <c r="E28" i="15" s="1"/>
  <c r="G28" i="15" s="1"/>
  <c r="E27" i="14"/>
  <c r="G27" i="14" s="1"/>
  <c r="F26" i="13"/>
  <c r="E25" i="12"/>
  <c r="G25" i="12" s="1"/>
  <c r="F24" i="11"/>
  <c r="E26" i="10"/>
  <c r="G26" i="10" s="1"/>
  <c r="F25" i="9"/>
  <c r="E29" i="8"/>
  <c r="G29" i="8" s="1"/>
  <c r="E26" i="7"/>
  <c r="G26" i="7" s="1"/>
  <c r="F25" i="47" l="1"/>
  <c r="E26" i="34"/>
  <c r="G26" i="34" s="1"/>
  <c r="F26" i="33"/>
  <c r="F27" i="32"/>
  <c r="E26" i="31"/>
  <c r="G26" i="31" s="1"/>
  <c r="F28" i="30"/>
  <c r="E30" i="29"/>
  <c r="G30" i="29" s="1"/>
  <c r="F25" i="28"/>
  <c r="F29" i="27"/>
  <c r="E28" i="26"/>
  <c r="G28" i="26" s="1"/>
  <c r="E26" i="25"/>
  <c r="G26" i="25" s="1"/>
  <c r="F27" i="24"/>
  <c r="E26" i="23"/>
  <c r="G26" i="23" s="1"/>
  <c r="E27" i="22"/>
  <c r="G27" i="22" s="1"/>
  <c r="E26" i="21"/>
  <c r="G26" i="21" s="1"/>
  <c r="F25" i="20"/>
  <c r="E27" i="19"/>
  <c r="G27" i="19" s="1"/>
  <c r="E26" i="18"/>
  <c r="G26" i="18" s="1"/>
  <c r="E29" i="17"/>
  <c r="G29" i="17" s="1"/>
  <c r="E28" i="4"/>
  <c r="G28" i="4" s="1"/>
  <c r="E27" i="1"/>
  <c r="G27" i="1" s="1"/>
  <c r="F29" i="6"/>
  <c r="F28" i="15"/>
  <c r="F27" i="14"/>
  <c r="E27" i="13"/>
  <c r="G27" i="13" s="1"/>
  <c r="F25" i="12"/>
  <c r="E25" i="11"/>
  <c r="G25" i="11" s="1"/>
  <c r="F26" i="10"/>
  <c r="E26" i="9"/>
  <c r="G26" i="9" s="1"/>
  <c r="F29" i="8"/>
  <c r="E30" i="8" s="1"/>
  <c r="G30" i="8" s="1"/>
  <c r="F26" i="7"/>
  <c r="E26" i="47" l="1"/>
  <c r="G26" i="47" s="1"/>
  <c r="F26" i="34"/>
  <c r="E27" i="33"/>
  <c r="G27" i="33" s="1"/>
  <c r="E28" i="32"/>
  <c r="G28" i="32" s="1"/>
  <c r="F26" i="31"/>
  <c r="E29" i="30"/>
  <c r="G29" i="30" s="1"/>
  <c r="F30" i="29"/>
  <c r="E26" i="28"/>
  <c r="G26" i="28" s="1"/>
  <c r="E30" i="27"/>
  <c r="G30" i="27" s="1"/>
  <c r="F28" i="26"/>
  <c r="E29" i="26" s="1"/>
  <c r="G29" i="26" s="1"/>
  <c r="F26" i="25"/>
  <c r="E28" i="24"/>
  <c r="G28" i="24" s="1"/>
  <c r="F26" i="23"/>
  <c r="E27" i="23"/>
  <c r="G27" i="23" s="1"/>
  <c r="F27" i="22"/>
  <c r="F26" i="21"/>
  <c r="E26" i="20"/>
  <c r="G26" i="20" s="1"/>
  <c r="F27" i="19"/>
  <c r="F26" i="18"/>
  <c r="F29" i="17"/>
  <c r="F28" i="4"/>
  <c r="F27" i="1"/>
  <c r="E30" i="6"/>
  <c r="G30" i="6" s="1"/>
  <c r="E29" i="15"/>
  <c r="G29" i="15" s="1"/>
  <c r="E28" i="14"/>
  <c r="G28" i="14" s="1"/>
  <c r="F27" i="13"/>
  <c r="E26" i="12"/>
  <c r="G26" i="12" s="1"/>
  <c r="F25" i="11"/>
  <c r="E27" i="10"/>
  <c r="G27" i="10" s="1"/>
  <c r="F26" i="9"/>
  <c r="F30" i="8"/>
  <c r="E31" i="8" s="1"/>
  <c r="G31" i="8" s="1"/>
  <c r="E27" i="7"/>
  <c r="G27" i="7" s="1"/>
  <c r="F28" i="32" l="1"/>
  <c r="F28" i="24"/>
  <c r="F26" i="47"/>
  <c r="E27" i="34"/>
  <c r="G27" i="34" s="1"/>
  <c r="F27" i="33"/>
  <c r="E29" i="32"/>
  <c r="G29" i="32" s="1"/>
  <c r="E27" i="31"/>
  <c r="G27" i="31" s="1"/>
  <c r="F29" i="30"/>
  <c r="E31" i="29"/>
  <c r="G31" i="29" s="1"/>
  <c r="F26" i="28"/>
  <c r="F30" i="27"/>
  <c r="F29" i="26"/>
  <c r="E27" i="25"/>
  <c r="G27" i="25" s="1"/>
  <c r="E29" i="24"/>
  <c r="G29" i="24" s="1"/>
  <c r="F27" i="23"/>
  <c r="E28" i="22"/>
  <c r="G28" i="22" s="1"/>
  <c r="E27" i="21"/>
  <c r="G27" i="21" s="1"/>
  <c r="F26" i="20"/>
  <c r="E28" i="19"/>
  <c r="G28" i="19" s="1"/>
  <c r="E27" i="18"/>
  <c r="G27" i="18" s="1"/>
  <c r="E30" i="17"/>
  <c r="G30" i="17" s="1"/>
  <c r="E29" i="4"/>
  <c r="G29" i="4" s="1"/>
  <c r="E28" i="1"/>
  <c r="G28" i="1" s="1"/>
  <c r="F30" i="6"/>
  <c r="E31" i="6"/>
  <c r="G31" i="6" s="1"/>
  <c r="F29" i="15"/>
  <c r="E30" i="15" s="1"/>
  <c r="G30" i="15" s="1"/>
  <c r="F28" i="14"/>
  <c r="E28" i="13"/>
  <c r="G28" i="13" s="1"/>
  <c r="F26" i="12"/>
  <c r="E26" i="11"/>
  <c r="G26" i="11" s="1"/>
  <c r="F27" i="10"/>
  <c r="E27" i="9"/>
  <c r="G27" i="9" s="1"/>
  <c r="F31" i="8"/>
  <c r="E32" i="8" s="1"/>
  <c r="G32" i="8" s="1"/>
  <c r="F27" i="7"/>
  <c r="F29" i="24" l="1"/>
  <c r="E27" i="47"/>
  <c r="G27" i="47" s="1"/>
  <c r="F27" i="34"/>
  <c r="E28" i="33"/>
  <c r="G28" i="33" s="1"/>
  <c r="F29" i="32"/>
  <c r="F27" i="31"/>
  <c r="E30" i="30"/>
  <c r="G30" i="30" s="1"/>
  <c r="F31" i="29"/>
  <c r="E27" i="28"/>
  <c r="G27" i="28" s="1"/>
  <c r="E31" i="27"/>
  <c r="G31" i="27" s="1"/>
  <c r="E30" i="26"/>
  <c r="G30" i="26" s="1"/>
  <c r="F27" i="25"/>
  <c r="E30" i="24"/>
  <c r="G30" i="24" s="1"/>
  <c r="E28" i="23"/>
  <c r="G28" i="23" s="1"/>
  <c r="F28" i="22"/>
  <c r="F27" i="21"/>
  <c r="E27" i="20"/>
  <c r="G27" i="20" s="1"/>
  <c r="F28" i="19"/>
  <c r="F27" i="18"/>
  <c r="F30" i="17"/>
  <c r="F29" i="4"/>
  <c r="F28" i="1"/>
  <c r="F31" i="6"/>
  <c r="F30" i="15"/>
  <c r="E31" i="15" s="1"/>
  <c r="G31" i="15" s="1"/>
  <c r="E29" i="14"/>
  <c r="G29" i="14" s="1"/>
  <c r="F28" i="13"/>
  <c r="E27" i="12"/>
  <c r="G27" i="12" s="1"/>
  <c r="F26" i="11"/>
  <c r="E28" i="10"/>
  <c r="G28" i="10" s="1"/>
  <c r="F27" i="9"/>
  <c r="F32" i="8"/>
  <c r="E28" i="7"/>
  <c r="G28" i="7" s="1"/>
  <c r="F30" i="24" l="1"/>
  <c r="F27" i="47"/>
  <c r="E28" i="34"/>
  <c r="G28" i="34" s="1"/>
  <c r="F28" i="33"/>
  <c r="E30" i="32"/>
  <c r="G30" i="32" s="1"/>
  <c r="E28" i="31"/>
  <c r="G28" i="31" s="1"/>
  <c r="F30" i="30"/>
  <c r="E32" i="29"/>
  <c r="G32" i="29" s="1"/>
  <c r="F27" i="28"/>
  <c r="F31" i="27"/>
  <c r="F30" i="26"/>
  <c r="E28" i="25"/>
  <c r="G28" i="25" s="1"/>
  <c r="E31" i="24"/>
  <c r="G31" i="24" s="1"/>
  <c r="F28" i="23"/>
  <c r="E29" i="22"/>
  <c r="G29" i="22" s="1"/>
  <c r="E28" i="21"/>
  <c r="G28" i="21" s="1"/>
  <c r="F27" i="20"/>
  <c r="E29" i="19"/>
  <c r="G29" i="19" s="1"/>
  <c r="E28" i="18"/>
  <c r="G28" i="18" s="1"/>
  <c r="E31" i="17"/>
  <c r="G31" i="17" s="1"/>
  <c r="E30" i="4"/>
  <c r="G30" i="4" s="1"/>
  <c r="E29" i="1"/>
  <c r="G29" i="1" s="1"/>
  <c r="E32" i="6"/>
  <c r="G32" i="6" s="1"/>
  <c r="F31" i="15"/>
  <c r="F29" i="14"/>
  <c r="E29" i="13"/>
  <c r="G29" i="13" s="1"/>
  <c r="F27" i="12"/>
  <c r="E27" i="11"/>
  <c r="G27" i="11" s="1"/>
  <c r="F28" i="10"/>
  <c r="E28" i="9"/>
  <c r="G28" i="9" s="1"/>
  <c r="E33" i="8"/>
  <c r="G33" i="8" s="1"/>
  <c r="F28" i="7"/>
  <c r="F31" i="24" l="1"/>
  <c r="E28" i="47"/>
  <c r="G28" i="47" s="1"/>
  <c r="F32" i="6"/>
  <c r="F28" i="34"/>
  <c r="E29" i="33"/>
  <c r="G29" i="33" s="1"/>
  <c r="F30" i="32"/>
  <c r="F28" i="31"/>
  <c r="E31" i="30"/>
  <c r="G31" i="30" s="1"/>
  <c r="F32" i="29"/>
  <c r="E28" i="28"/>
  <c r="G28" i="28" s="1"/>
  <c r="E32" i="27"/>
  <c r="G32" i="27" s="1"/>
  <c r="E31" i="26"/>
  <c r="G31" i="26" s="1"/>
  <c r="F28" i="25"/>
  <c r="E32" i="24"/>
  <c r="G32" i="24" s="1"/>
  <c r="E29" i="23"/>
  <c r="G29" i="23" s="1"/>
  <c r="F29" i="22"/>
  <c r="F28" i="21"/>
  <c r="E29" i="21"/>
  <c r="G29" i="21" s="1"/>
  <c r="E28" i="20"/>
  <c r="G28" i="20" s="1"/>
  <c r="F29" i="19"/>
  <c r="F28" i="18"/>
  <c r="F31" i="17"/>
  <c r="F30" i="4"/>
  <c r="F29" i="1"/>
  <c r="E33" i="6"/>
  <c r="G33" i="6" s="1"/>
  <c r="F33" i="8"/>
  <c r="E32" i="15"/>
  <c r="G32" i="15" s="1"/>
  <c r="E30" i="14"/>
  <c r="G30" i="14" s="1"/>
  <c r="F29" i="13"/>
  <c r="E30" i="13" s="1"/>
  <c r="G30" i="13" s="1"/>
  <c r="E28" i="12"/>
  <c r="G28" i="12" s="1"/>
  <c r="F27" i="11"/>
  <c r="E29" i="10"/>
  <c r="G29" i="10" s="1"/>
  <c r="F28" i="9"/>
  <c r="E34" i="8"/>
  <c r="G34" i="8" s="1"/>
  <c r="E29" i="7"/>
  <c r="G29" i="7" s="1"/>
  <c r="F32" i="24" l="1"/>
  <c r="F28" i="47"/>
  <c r="E29" i="34"/>
  <c r="G29" i="34" s="1"/>
  <c r="F29" i="33"/>
  <c r="E31" i="32"/>
  <c r="G31" i="32" s="1"/>
  <c r="E29" i="31"/>
  <c r="G29" i="31" s="1"/>
  <c r="F31" i="30"/>
  <c r="E33" i="29"/>
  <c r="G33" i="29" s="1"/>
  <c r="F28" i="28"/>
  <c r="F32" i="27"/>
  <c r="F31" i="26"/>
  <c r="E29" i="25"/>
  <c r="G29" i="25" s="1"/>
  <c r="E33" i="24"/>
  <c r="G33" i="24" s="1"/>
  <c r="F29" i="23"/>
  <c r="E30" i="22"/>
  <c r="G30" i="22" s="1"/>
  <c r="F29" i="21"/>
  <c r="F28" i="20"/>
  <c r="E30" i="19"/>
  <c r="G30" i="19" s="1"/>
  <c r="E29" i="18"/>
  <c r="G29" i="18" s="1"/>
  <c r="E32" i="17"/>
  <c r="G32" i="17" s="1"/>
  <c r="E31" i="4"/>
  <c r="G31" i="4" s="1"/>
  <c r="E30" i="1"/>
  <c r="G30" i="1" s="1"/>
  <c r="F33" i="6"/>
  <c r="E34" i="6" s="1"/>
  <c r="G34" i="6" s="1"/>
  <c r="F32" i="15"/>
  <c r="F30" i="14"/>
  <c r="E31" i="14" s="1"/>
  <c r="G31" i="14" s="1"/>
  <c r="F30" i="13"/>
  <c r="F28" i="12"/>
  <c r="E28" i="11"/>
  <c r="G28" i="11" s="1"/>
  <c r="F29" i="10"/>
  <c r="E29" i="9"/>
  <c r="G29" i="9" s="1"/>
  <c r="F34" i="8"/>
  <c r="F29" i="7"/>
  <c r="F33" i="24" l="1"/>
  <c r="F30" i="22"/>
  <c r="E31" i="22" s="1"/>
  <c r="G31" i="22" s="1"/>
  <c r="E29" i="47"/>
  <c r="G29" i="47" s="1"/>
  <c r="F29" i="34"/>
  <c r="E30" i="33"/>
  <c r="G30" i="33" s="1"/>
  <c r="F31" i="32"/>
  <c r="F29" i="31"/>
  <c r="E32" i="30"/>
  <c r="G32" i="30" s="1"/>
  <c r="F33" i="29"/>
  <c r="E29" i="28"/>
  <c r="G29" i="28" s="1"/>
  <c r="E33" i="27"/>
  <c r="G33" i="27" s="1"/>
  <c r="E32" i="26"/>
  <c r="G32" i="26" s="1"/>
  <c r="F29" i="25"/>
  <c r="E34" i="24"/>
  <c r="G34" i="24" s="1"/>
  <c r="E30" i="23"/>
  <c r="G30" i="23" s="1"/>
  <c r="E30" i="21"/>
  <c r="G30" i="21" s="1"/>
  <c r="E29" i="20"/>
  <c r="G29" i="20" s="1"/>
  <c r="F30" i="19"/>
  <c r="F29" i="18"/>
  <c r="F32" i="17"/>
  <c r="F31" i="4"/>
  <c r="F30" i="1"/>
  <c r="F34" i="6"/>
  <c r="E35" i="6" s="1"/>
  <c r="G35" i="6" s="1"/>
  <c r="E33" i="15"/>
  <c r="G33" i="15" s="1"/>
  <c r="F31" i="14"/>
  <c r="E31" i="13"/>
  <c r="G31" i="13" s="1"/>
  <c r="E29" i="12"/>
  <c r="G29" i="12" s="1"/>
  <c r="F28" i="11"/>
  <c r="E30" i="10"/>
  <c r="G30" i="10" s="1"/>
  <c r="F29" i="9"/>
  <c r="E30" i="9" s="1"/>
  <c r="G30" i="9" s="1"/>
  <c r="E35" i="8"/>
  <c r="G35" i="8" s="1"/>
  <c r="E30" i="7"/>
  <c r="G30" i="7" s="1"/>
  <c r="F34" i="24" l="1"/>
  <c r="F31" i="22"/>
  <c r="F29" i="47"/>
  <c r="E30" i="34"/>
  <c r="G30" i="34" s="1"/>
  <c r="F30" i="33"/>
  <c r="E32" i="32"/>
  <c r="G32" i="32" s="1"/>
  <c r="E30" i="31"/>
  <c r="G30" i="31" s="1"/>
  <c r="F32" i="30"/>
  <c r="E34" i="29"/>
  <c r="G34" i="29" s="1"/>
  <c r="F29" i="28"/>
  <c r="F33" i="27"/>
  <c r="F32" i="26"/>
  <c r="E30" i="25"/>
  <c r="G30" i="25" s="1"/>
  <c r="E35" i="24"/>
  <c r="G35" i="24" s="1"/>
  <c r="F30" i="23"/>
  <c r="E32" i="22"/>
  <c r="G32" i="22" s="1"/>
  <c r="F30" i="21"/>
  <c r="F29" i="20"/>
  <c r="E31" i="19"/>
  <c r="G31" i="19" s="1"/>
  <c r="E30" i="18"/>
  <c r="G30" i="18" s="1"/>
  <c r="E33" i="17"/>
  <c r="G33" i="17" s="1"/>
  <c r="E32" i="4"/>
  <c r="G32" i="4" s="1"/>
  <c r="E31" i="1"/>
  <c r="G31" i="1" s="1"/>
  <c r="F35" i="6"/>
  <c r="F33" i="15"/>
  <c r="E34" i="15" s="1"/>
  <c r="G34" i="15" s="1"/>
  <c r="E32" i="14"/>
  <c r="G32" i="14" s="1"/>
  <c r="F31" i="13"/>
  <c r="F29" i="12"/>
  <c r="E29" i="11"/>
  <c r="G29" i="11" s="1"/>
  <c r="F30" i="10"/>
  <c r="F30" i="9"/>
  <c r="F35" i="8"/>
  <c r="E36" i="8" s="1"/>
  <c r="G36" i="8" s="1"/>
  <c r="F30" i="7"/>
  <c r="F35" i="24" l="1"/>
  <c r="F32" i="22"/>
  <c r="E30" i="47"/>
  <c r="G30" i="47" s="1"/>
  <c r="F30" i="34"/>
  <c r="E31" i="33"/>
  <c r="G31" i="33" s="1"/>
  <c r="F32" i="32"/>
  <c r="F30" i="31"/>
  <c r="E33" i="30"/>
  <c r="G33" i="30" s="1"/>
  <c r="F34" i="29"/>
  <c r="E30" i="28"/>
  <c r="G30" i="28" s="1"/>
  <c r="E34" i="27"/>
  <c r="G34" i="27" s="1"/>
  <c r="E33" i="26"/>
  <c r="G33" i="26" s="1"/>
  <c r="F30" i="25"/>
  <c r="E36" i="24"/>
  <c r="G36" i="24" s="1"/>
  <c r="E31" i="23"/>
  <c r="G31" i="23" s="1"/>
  <c r="E33" i="22"/>
  <c r="G33" i="22" s="1"/>
  <c r="E31" i="21"/>
  <c r="G31" i="21" s="1"/>
  <c r="E30" i="20"/>
  <c r="G30" i="20" s="1"/>
  <c r="F31" i="19"/>
  <c r="F30" i="18"/>
  <c r="F33" i="17"/>
  <c r="F32" i="4"/>
  <c r="F31" i="1"/>
  <c r="E36" i="6"/>
  <c r="G36" i="6" s="1"/>
  <c r="F34" i="15"/>
  <c r="F32" i="14"/>
  <c r="E33" i="14" s="1"/>
  <c r="G33" i="14" s="1"/>
  <c r="E32" i="13"/>
  <c r="G32" i="13" s="1"/>
  <c r="E30" i="12"/>
  <c r="G30" i="12" s="1"/>
  <c r="F29" i="11"/>
  <c r="E31" i="10"/>
  <c r="G31" i="10" s="1"/>
  <c r="E31" i="9"/>
  <c r="G31" i="9" s="1"/>
  <c r="F36" i="8"/>
  <c r="E31" i="7"/>
  <c r="G31" i="7" s="1"/>
  <c r="F30" i="47" l="1"/>
  <c r="E31" i="34"/>
  <c r="G31" i="34" s="1"/>
  <c r="F31" i="33"/>
  <c r="E33" i="32"/>
  <c r="G33" i="32" s="1"/>
  <c r="E31" i="31"/>
  <c r="G31" i="31" s="1"/>
  <c r="F33" i="30"/>
  <c r="E35" i="29"/>
  <c r="G35" i="29" s="1"/>
  <c r="F30" i="28"/>
  <c r="F34" i="27"/>
  <c r="F33" i="26"/>
  <c r="E34" i="26"/>
  <c r="G34" i="26" s="1"/>
  <c r="E31" i="25"/>
  <c r="G31" i="25" s="1"/>
  <c r="F36" i="24"/>
  <c r="F31" i="23"/>
  <c r="F33" i="22"/>
  <c r="F31" i="21"/>
  <c r="F30" i="20"/>
  <c r="E32" i="19"/>
  <c r="G32" i="19" s="1"/>
  <c r="E31" i="18"/>
  <c r="G31" i="18" s="1"/>
  <c r="E34" i="17"/>
  <c r="G34" i="17" s="1"/>
  <c r="E33" i="4"/>
  <c r="G33" i="4" s="1"/>
  <c r="E32" i="1"/>
  <c r="G32" i="1" s="1"/>
  <c r="F36" i="6"/>
  <c r="E35" i="15"/>
  <c r="G35" i="15" s="1"/>
  <c r="F33" i="14"/>
  <c r="F32" i="13"/>
  <c r="F30" i="12"/>
  <c r="E30" i="11"/>
  <c r="G30" i="11" s="1"/>
  <c r="F31" i="10"/>
  <c r="F31" i="9"/>
  <c r="E37" i="8"/>
  <c r="G37" i="8" s="1"/>
  <c r="F31" i="7"/>
  <c r="E31" i="47" l="1"/>
  <c r="G31" i="47" s="1"/>
  <c r="F31" i="34"/>
  <c r="E32" i="33"/>
  <c r="G32" i="33" s="1"/>
  <c r="F33" i="32"/>
  <c r="F31" i="31"/>
  <c r="E34" i="30"/>
  <c r="G34" i="30" s="1"/>
  <c r="F35" i="29"/>
  <c r="E31" i="28"/>
  <c r="G31" i="28" s="1"/>
  <c r="E35" i="27"/>
  <c r="G35" i="27" s="1"/>
  <c r="F34" i="26"/>
  <c r="F31" i="25"/>
  <c r="E37" i="24"/>
  <c r="G37" i="24" s="1"/>
  <c r="F37" i="24"/>
  <c r="E32" i="23"/>
  <c r="G32" i="23" s="1"/>
  <c r="E34" i="22"/>
  <c r="G34" i="22" s="1"/>
  <c r="E32" i="21"/>
  <c r="G32" i="21" s="1"/>
  <c r="E31" i="20"/>
  <c r="G31" i="20" s="1"/>
  <c r="F32" i="19"/>
  <c r="F31" i="18"/>
  <c r="F34" i="17"/>
  <c r="F33" i="4"/>
  <c r="F32" i="1"/>
  <c r="E33" i="1" s="1"/>
  <c r="G33" i="1" s="1"/>
  <c r="E37" i="6"/>
  <c r="G37" i="6" s="1"/>
  <c r="F35" i="15"/>
  <c r="E36" i="15"/>
  <c r="G36" i="15" s="1"/>
  <c r="E34" i="14"/>
  <c r="G34" i="14" s="1"/>
  <c r="E33" i="13"/>
  <c r="G33" i="13" s="1"/>
  <c r="E31" i="12"/>
  <c r="G31" i="12" s="1"/>
  <c r="F30" i="11"/>
  <c r="E32" i="10"/>
  <c r="G32" i="10" s="1"/>
  <c r="E32" i="9"/>
  <c r="G32" i="9" s="1"/>
  <c r="F37" i="8"/>
  <c r="E38" i="8" s="1"/>
  <c r="G38" i="8" s="1"/>
  <c r="E32" i="7"/>
  <c r="G32" i="7" s="1"/>
  <c r="F31" i="47" l="1"/>
  <c r="E32" i="34"/>
  <c r="G32" i="34" s="1"/>
  <c r="F32" i="33"/>
  <c r="E34" i="32"/>
  <c r="G34" i="32" s="1"/>
  <c r="E32" i="31"/>
  <c r="G32" i="31" s="1"/>
  <c r="F34" i="30"/>
  <c r="E36" i="29"/>
  <c r="G36" i="29" s="1"/>
  <c r="F31" i="28"/>
  <c r="F35" i="27"/>
  <c r="E35" i="26"/>
  <c r="G35" i="26" s="1"/>
  <c r="E32" i="25"/>
  <c r="G32" i="25" s="1"/>
  <c r="E38" i="24"/>
  <c r="G38" i="24" s="1"/>
  <c r="F32" i="23"/>
  <c r="E33" i="23" s="1"/>
  <c r="G33" i="23" s="1"/>
  <c r="F34" i="22"/>
  <c r="F32" i="21"/>
  <c r="E33" i="21"/>
  <c r="G33" i="21" s="1"/>
  <c r="F31" i="20"/>
  <c r="E33" i="19"/>
  <c r="G33" i="19" s="1"/>
  <c r="E32" i="18"/>
  <c r="G32" i="18" s="1"/>
  <c r="E35" i="17"/>
  <c r="G35" i="17" s="1"/>
  <c r="E34" i="4"/>
  <c r="G34" i="4" s="1"/>
  <c r="F33" i="1"/>
  <c r="F37" i="6"/>
  <c r="F36" i="15"/>
  <c r="F34" i="14"/>
  <c r="F33" i="13"/>
  <c r="F31" i="12"/>
  <c r="E31" i="11"/>
  <c r="G31" i="11" s="1"/>
  <c r="F32" i="10"/>
  <c r="F32" i="9"/>
  <c r="F38" i="8"/>
  <c r="E39" i="8" s="1"/>
  <c r="F32" i="7"/>
  <c r="E32" i="47" l="1"/>
  <c r="G32" i="47" s="1"/>
  <c r="F32" i="34"/>
  <c r="E33" i="33"/>
  <c r="G33" i="33" s="1"/>
  <c r="F34" i="32"/>
  <c r="F32" i="31"/>
  <c r="E35" i="30"/>
  <c r="G35" i="30" s="1"/>
  <c r="F36" i="29"/>
  <c r="E32" i="28"/>
  <c r="G32" i="28" s="1"/>
  <c r="E36" i="27"/>
  <c r="G36" i="27" s="1"/>
  <c r="F35" i="26"/>
  <c r="E36" i="26"/>
  <c r="G36" i="26" s="1"/>
  <c r="F32" i="25"/>
  <c r="F38" i="24"/>
  <c r="F33" i="23"/>
  <c r="E35" i="22"/>
  <c r="G35" i="22" s="1"/>
  <c r="F33" i="21"/>
  <c r="E34" i="21"/>
  <c r="G34" i="21" s="1"/>
  <c r="E32" i="20"/>
  <c r="G32" i="20" s="1"/>
  <c r="F33" i="19"/>
  <c r="F32" i="18"/>
  <c r="F35" i="17"/>
  <c r="F34" i="4"/>
  <c r="E34" i="1"/>
  <c r="G34" i="1" s="1"/>
  <c r="E38" i="6"/>
  <c r="G38" i="6" s="1"/>
  <c r="G39" i="8"/>
  <c r="F39" i="8"/>
  <c r="E40" i="8" s="1"/>
  <c r="G40" i="8" s="1"/>
  <c r="E37" i="15"/>
  <c r="G37" i="15" s="1"/>
  <c r="E35" i="14"/>
  <c r="G35" i="14" s="1"/>
  <c r="E34" i="13"/>
  <c r="G34" i="13" s="1"/>
  <c r="E32" i="12"/>
  <c r="G32" i="12" s="1"/>
  <c r="F31" i="11"/>
  <c r="E33" i="10"/>
  <c r="G33" i="10" s="1"/>
  <c r="E33" i="9"/>
  <c r="G33" i="9" s="1"/>
  <c r="E33" i="7"/>
  <c r="G33" i="7" s="1"/>
  <c r="F32" i="47" l="1"/>
  <c r="E33" i="34"/>
  <c r="G33" i="34" s="1"/>
  <c r="F33" i="33"/>
  <c r="E35" i="32"/>
  <c r="G35" i="32" s="1"/>
  <c r="E33" i="31"/>
  <c r="G33" i="31" s="1"/>
  <c r="F35" i="30"/>
  <c r="E37" i="29"/>
  <c r="G37" i="29" s="1"/>
  <c r="F32" i="28"/>
  <c r="F36" i="27"/>
  <c r="F36" i="26"/>
  <c r="E37" i="26" s="1"/>
  <c r="G37" i="26" s="1"/>
  <c r="E33" i="25"/>
  <c r="G33" i="25" s="1"/>
  <c r="E39" i="24"/>
  <c r="G39" i="24" s="1"/>
  <c r="E34" i="23"/>
  <c r="G34" i="23" s="1"/>
  <c r="F35" i="22"/>
  <c r="F34" i="21"/>
  <c r="E35" i="21" s="1"/>
  <c r="G35" i="21" s="1"/>
  <c r="F32" i="20"/>
  <c r="E34" i="19"/>
  <c r="G34" i="19" s="1"/>
  <c r="E33" i="18"/>
  <c r="G33" i="18" s="1"/>
  <c r="E36" i="17"/>
  <c r="G36" i="17" s="1"/>
  <c r="E35" i="4"/>
  <c r="G35" i="4" s="1"/>
  <c r="F34" i="1"/>
  <c r="F38" i="6"/>
  <c r="F37" i="15"/>
  <c r="F35" i="14"/>
  <c r="E36" i="14" s="1"/>
  <c r="G36" i="14" s="1"/>
  <c r="F34" i="13"/>
  <c r="F32" i="12"/>
  <c r="E32" i="11"/>
  <c r="G32" i="11" s="1"/>
  <c r="F33" i="10"/>
  <c r="F33" i="9"/>
  <c r="F40" i="8"/>
  <c r="F33" i="7"/>
  <c r="E33" i="47" l="1"/>
  <c r="G33" i="47" s="1"/>
  <c r="F33" i="34"/>
  <c r="E34" i="33"/>
  <c r="G34" i="33" s="1"/>
  <c r="F35" i="32"/>
  <c r="F33" i="31"/>
  <c r="E36" i="30"/>
  <c r="G36" i="30" s="1"/>
  <c r="F37" i="29"/>
  <c r="E33" i="28"/>
  <c r="G33" i="28" s="1"/>
  <c r="E37" i="27"/>
  <c r="G37" i="27" s="1"/>
  <c r="F37" i="26"/>
  <c r="E38" i="26" s="1"/>
  <c r="G38" i="26" s="1"/>
  <c r="F33" i="25"/>
  <c r="F39" i="24"/>
  <c r="F34" i="23"/>
  <c r="E35" i="23" s="1"/>
  <c r="G35" i="23" s="1"/>
  <c r="E36" i="22"/>
  <c r="G36" i="22" s="1"/>
  <c r="F35" i="21"/>
  <c r="E33" i="20"/>
  <c r="G33" i="20" s="1"/>
  <c r="F34" i="19"/>
  <c r="F33" i="18"/>
  <c r="F36" i="17"/>
  <c r="F35" i="4"/>
  <c r="E35" i="1"/>
  <c r="G35" i="1" s="1"/>
  <c r="E39" i="6"/>
  <c r="G39" i="6" s="1"/>
  <c r="E38" i="15"/>
  <c r="G38" i="15" s="1"/>
  <c r="F36" i="14"/>
  <c r="E35" i="13"/>
  <c r="G35" i="13" s="1"/>
  <c r="E33" i="12"/>
  <c r="G33" i="12" s="1"/>
  <c r="F32" i="11"/>
  <c r="E34" i="10"/>
  <c r="G34" i="10" s="1"/>
  <c r="E34" i="9"/>
  <c r="G34" i="9" s="1"/>
  <c r="E41" i="8"/>
  <c r="G41" i="8" s="1"/>
  <c r="E34" i="7"/>
  <c r="G34" i="7" s="1"/>
  <c r="F36" i="22" l="1"/>
  <c r="F33" i="47"/>
  <c r="E34" i="34"/>
  <c r="G34" i="34" s="1"/>
  <c r="F34" i="33"/>
  <c r="E36" i="32"/>
  <c r="G36" i="32" s="1"/>
  <c r="E34" i="31"/>
  <c r="G34" i="31" s="1"/>
  <c r="F36" i="30"/>
  <c r="E38" i="29"/>
  <c r="G38" i="29" s="1"/>
  <c r="F33" i="28"/>
  <c r="F37" i="27"/>
  <c r="F38" i="26"/>
  <c r="E34" i="25"/>
  <c r="G34" i="25" s="1"/>
  <c r="E40" i="24"/>
  <c r="G40" i="24" s="1"/>
  <c r="F35" i="23"/>
  <c r="E37" i="22"/>
  <c r="G37" i="22" s="1"/>
  <c r="E36" i="21"/>
  <c r="G36" i="21" s="1"/>
  <c r="F36" i="21"/>
  <c r="F33" i="20"/>
  <c r="E35" i="19"/>
  <c r="G35" i="19" s="1"/>
  <c r="E34" i="18"/>
  <c r="G34" i="18" s="1"/>
  <c r="E37" i="17"/>
  <c r="G37" i="17" s="1"/>
  <c r="E36" i="4"/>
  <c r="G36" i="4" s="1"/>
  <c r="F35" i="1"/>
  <c r="F39" i="6"/>
  <c r="F34" i="7"/>
  <c r="F38" i="15"/>
  <c r="E37" i="14"/>
  <c r="G37" i="14" s="1"/>
  <c r="F35" i="13"/>
  <c r="F33" i="12"/>
  <c r="E33" i="11"/>
  <c r="G33" i="11" s="1"/>
  <c r="F34" i="10"/>
  <c r="F34" i="9"/>
  <c r="E35" i="9" s="1"/>
  <c r="G35" i="9" s="1"/>
  <c r="F41" i="8"/>
  <c r="E35" i="7"/>
  <c r="G35" i="7" s="1"/>
  <c r="E34" i="47" l="1"/>
  <c r="G34" i="47" s="1"/>
  <c r="F34" i="34"/>
  <c r="E35" i="33"/>
  <c r="G35" i="33" s="1"/>
  <c r="F36" i="32"/>
  <c r="F34" i="31"/>
  <c r="E37" i="30"/>
  <c r="G37" i="30" s="1"/>
  <c r="F38" i="29"/>
  <c r="E34" i="28"/>
  <c r="G34" i="28" s="1"/>
  <c r="E38" i="27"/>
  <c r="G38" i="27" s="1"/>
  <c r="E39" i="26"/>
  <c r="G39" i="26" s="1"/>
  <c r="F34" i="25"/>
  <c r="F40" i="24"/>
  <c r="E36" i="23"/>
  <c r="G36" i="23" s="1"/>
  <c r="F37" i="22"/>
  <c r="E37" i="21"/>
  <c r="G37" i="21" s="1"/>
  <c r="E34" i="20"/>
  <c r="G34" i="20" s="1"/>
  <c r="F35" i="19"/>
  <c r="F34" i="18"/>
  <c r="F37" i="17"/>
  <c r="F36" i="4"/>
  <c r="E36" i="1"/>
  <c r="G36" i="1" s="1"/>
  <c r="E40" i="6"/>
  <c r="G40" i="6" s="1"/>
  <c r="E39" i="15"/>
  <c r="G39" i="15" s="1"/>
  <c r="F37" i="14"/>
  <c r="E36" i="13"/>
  <c r="G36" i="13" s="1"/>
  <c r="E34" i="12"/>
  <c r="G34" i="12" s="1"/>
  <c r="F33" i="11"/>
  <c r="E35" i="10"/>
  <c r="G35" i="10" s="1"/>
  <c r="F35" i="9"/>
  <c r="E42" i="8"/>
  <c r="G42" i="8" s="1"/>
  <c r="F35" i="7"/>
  <c r="F34" i="47" l="1"/>
  <c r="E35" i="34"/>
  <c r="G35" i="34" s="1"/>
  <c r="F35" i="33"/>
  <c r="E37" i="32"/>
  <c r="G37" i="32" s="1"/>
  <c r="E35" i="31"/>
  <c r="G35" i="31" s="1"/>
  <c r="F37" i="30"/>
  <c r="E39" i="29"/>
  <c r="G39" i="29" s="1"/>
  <c r="F34" i="28"/>
  <c r="F38" i="27"/>
  <c r="F39" i="26"/>
  <c r="E35" i="25"/>
  <c r="G35" i="25" s="1"/>
  <c r="E41" i="24"/>
  <c r="G41" i="24" s="1"/>
  <c r="F36" i="23"/>
  <c r="E38" i="22"/>
  <c r="G38" i="22" s="1"/>
  <c r="F37" i="21"/>
  <c r="F34" i="20"/>
  <c r="E36" i="19"/>
  <c r="G36" i="19" s="1"/>
  <c r="E35" i="18"/>
  <c r="G35" i="18" s="1"/>
  <c r="E38" i="17"/>
  <c r="G38" i="17" s="1"/>
  <c r="E37" i="4"/>
  <c r="G37" i="4" s="1"/>
  <c r="F36" i="1"/>
  <c r="F40" i="6"/>
  <c r="F39" i="15"/>
  <c r="E38" i="14"/>
  <c r="G38" i="14" s="1"/>
  <c r="F36" i="13"/>
  <c r="F34" i="12"/>
  <c r="E34" i="11"/>
  <c r="G34" i="11" s="1"/>
  <c r="F35" i="10"/>
  <c r="E36" i="9"/>
  <c r="G36" i="9" s="1"/>
  <c r="F42" i="8"/>
  <c r="E36" i="7"/>
  <c r="G36" i="7" s="1"/>
  <c r="F38" i="22" l="1"/>
  <c r="E35" i="47"/>
  <c r="G35" i="47" s="1"/>
  <c r="F35" i="34"/>
  <c r="E36" i="33"/>
  <c r="G36" i="33" s="1"/>
  <c r="F37" i="32"/>
  <c r="F35" i="31"/>
  <c r="E38" i="30"/>
  <c r="G38" i="30" s="1"/>
  <c r="F39" i="29"/>
  <c r="E35" i="28"/>
  <c r="G35" i="28" s="1"/>
  <c r="E39" i="27"/>
  <c r="G39" i="27" s="1"/>
  <c r="E40" i="26"/>
  <c r="G40" i="26" s="1"/>
  <c r="F35" i="25"/>
  <c r="F41" i="24"/>
  <c r="E37" i="23"/>
  <c r="G37" i="23" s="1"/>
  <c r="E39" i="22"/>
  <c r="G39" i="22" s="1"/>
  <c r="F39" i="22"/>
  <c r="E38" i="21"/>
  <c r="G38" i="21" s="1"/>
  <c r="F38" i="21"/>
  <c r="E35" i="20"/>
  <c r="G35" i="20" s="1"/>
  <c r="F36" i="19"/>
  <c r="F35" i="18"/>
  <c r="F38" i="17"/>
  <c r="F37" i="4"/>
  <c r="E37" i="1"/>
  <c r="G37" i="1" s="1"/>
  <c r="E41" i="6"/>
  <c r="G41" i="6" s="1"/>
  <c r="E40" i="15"/>
  <c r="G40" i="15" s="1"/>
  <c r="F38" i="14"/>
  <c r="E39" i="14" s="1"/>
  <c r="G39" i="14" s="1"/>
  <c r="E37" i="13"/>
  <c r="G37" i="13" s="1"/>
  <c r="E35" i="12"/>
  <c r="G35" i="12" s="1"/>
  <c r="F34" i="11"/>
  <c r="E36" i="10"/>
  <c r="G36" i="10" s="1"/>
  <c r="F36" i="9"/>
  <c r="E43" i="8"/>
  <c r="G43" i="8" s="1"/>
  <c r="F36" i="7"/>
  <c r="F35" i="47" l="1"/>
  <c r="E36" i="34"/>
  <c r="G36" i="34" s="1"/>
  <c r="F36" i="33"/>
  <c r="E38" i="32"/>
  <c r="G38" i="32" s="1"/>
  <c r="E36" i="31"/>
  <c r="G36" i="31" s="1"/>
  <c r="F38" i="30"/>
  <c r="E40" i="29"/>
  <c r="G40" i="29" s="1"/>
  <c r="F35" i="28"/>
  <c r="F39" i="27"/>
  <c r="F40" i="26"/>
  <c r="E36" i="25"/>
  <c r="G36" i="25" s="1"/>
  <c r="E42" i="24"/>
  <c r="G42" i="24" s="1"/>
  <c r="F37" i="23"/>
  <c r="E40" i="22"/>
  <c r="G40" i="22" s="1"/>
  <c r="E39" i="21"/>
  <c r="G39" i="21" s="1"/>
  <c r="F39" i="21"/>
  <c r="F35" i="20"/>
  <c r="E37" i="19"/>
  <c r="G37" i="19" s="1"/>
  <c r="E36" i="18"/>
  <c r="G36" i="18" s="1"/>
  <c r="E39" i="17"/>
  <c r="G39" i="17" s="1"/>
  <c r="E38" i="4"/>
  <c r="G38" i="4" s="1"/>
  <c r="F37" i="1"/>
  <c r="F41" i="6"/>
  <c r="F40" i="15"/>
  <c r="F39" i="14"/>
  <c r="F37" i="13"/>
  <c r="F35" i="12"/>
  <c r="E36" i="12" s="1"/>
  <c r="G36" i="12" s="1"/>
  <c r="E35" i="11"/>
  <c r="G35" i="11" s="1"/>
  <c r="F36" i="10"/>
  <c r="E37" i="10" s="1"/>
  <c r="G37" i="10" s="1"/>
  <c r="E37" i="9"/>
  <c r="G37" i="9" s="1"/>
  <c r="F43" i="8"/>
  <c r="E44" i="8" s="1"/>
  <c r="G44" i="8" s="1"/>
  <c r="E37" i="7"/>
  <c r="G37" i="7" s="1"/>
  <c r="F38" i="32" l="1"/>
  <c r="F40" i="22"/>
  <c r="E36" i="47"/>
  <c r="G36" i="47" s="1"/>
  <c r="F36" i="34"/>
  <c r="E37" i="33"/>
  <c r="G37" i="33" s="1"/>
  <c r="E39" i="32"/>
  <c r="G39" i="32" s="1"/>
  <c r="F36" i="31"/>
  <c r="E39" i="30"/>
  <c r="G39" i="30" s="1"/>
  <c r="F40" i="29"/>
  <c r="E36" i="28"/>
  <c r="G36" i="28" s="1"/>
  <c r="E40" i="27"/>
  <c r="G40" i="27" s="1"/>
  <c r="E41" i="26"/>
  <c r="G41" i="26" s="1"/>
  <c r="F36" i="25"/>
  <c r="F42" i="24"/>
  <c r="E38" i="23"/>
  <c r="G38" i="23" s="1"/>
  <c r="E41" i="22"/>
  <c r="G41" i="22" s="1"/>
  <c r="E40" i="21"/>
  <c r="G40" i="21" s="1"/>
  <c r="F40" i="21"/>
  <c r="E36" i="20"/>
  <c r="G36" i="20" s="1"/>
  <c r="F37" i="19"/>
  <c r="F36" i="18"/>
  <c r="F39" i="17"/>
  <c r="F38" i="4"/>
  <c r="E38" i="1"/>
  <c r="G38" i="1" s="1"/>
  <c r="E42" i="6"/>
  <c r="G42" i="6" s="1"/>
  <c r="E41" i="15"/>
  <c r="G41" i="15" s="1"/>
  <c r="E40" i="14"/>
  <c r="G40" i="14" s="1"/>
  <c r="E38" i="13"/>
  <c r="G38" i="13" s="1"/>
  <c r="F36" i="12"/>
  <c r="F35" i="11"/>
  <c r="F37" i="10"/>
  <c r="F37" i="9"/>
  <c r="F44" i="8"/>
  <c r="E45" i="8" s="1"/>
  <c r="G45" i="8" s="1"/>
  <c r="F37" i="7"/>
  <c r="F36" i="47" l="1"/>
  <c r="E37" i="34"/>
  <c r="G37" i="34" s="1"/>
  <c r="F37" i="33"/>
  <c r="F39" i="32"/>
  <c r="E37" i="31"/>
  <c r="G37" i="31" s="1"/>
  <c r="F39" i="30"/>
  <c r="E41" i="29"/>
  <c r="G41" i="29" s="1"/>
  <c r="F36" i="28"/>
  <c r="F40" i="27"/>
  <c r="F41" i="26"/>
  <c r="E37" i="25"/>
  <c r="G37" i="25" s="1"/>
  <c r="E43" i="24"/>
  <c r="G43" i="24" s="1"/>
  <c r="F38" i="23"/>
  <c r="E39" i="23"/>
  <c r="G39" i="23" s="1"/>
  <c r="F41" i="22"/>
  <c r="E41" i="21"/>
  <c r="G41" i="21" s="1"/>
  <c r="F36" i="20"/>
  <c r="E38" i="19"/>
  <c r="G38" i="19" s="1"/>
  <c r="E37" i="18"/>
  <c r="G37" i="18" s="1"/>
  <c r="E40" i="17"/>
  <c r="G40" i="17" s="1"/>
  <c r="E39" i="4"/>
  <c r="G39" i="4" s="1"/>
  <c r="F38" i="1"/>
  <c r="F42" i="6"/>
  <c r="F41" i="15"/>
  <c r="F40" i="14"/>
  <c r="F38" i="13"/>
  <c r="E37" i="12"/>
  <c r="G37" i="12" s="1"/>
  <c r="E36" i="11"/>
  <c r="G36" i="11" s="1"/>
  <c r="E38" i="10"/>
  <c r="G38" i="10" s="1"/>
  <c r="E38" i="9"/>
  <c r="G38" i="9" s="1"/>
  <c r="F45" i="8"/>
  <c r="E38" i="7"/>
  <c r="G38" i="7" s="1"/>
  <c r="F41" i="21" l="1"/>
  <c r="E37" i="47"/>
  <c r="G37" i="47" s="1"/>
  <c r="F37" i="34"/>
  <c r="E38" i="33"/>
  <c r="G38" i="33" s="1"/>
  <c r="E40" i="32"/>
  <c r="G40" i="32" s="1"/>
  <c r="F37" i="31"/>
  <c r="E40" i="30"/>
  <c r="G40" i="30" s="1"/>
  <c r="F41" i="29"/>
  <c r="E37" i="28"/>
  <c r="G37" i="28" s="1"/>
  <c r="E41" i="27"/>
  <c r="G41" i="27" s="1"/>
  <c r="E42" i="26"/>
  <c r="G42" i="26" s="1"/>
  <c r="F37" i="25"/>
  <c r="F43" i="24"/>
  <c r="F39" i="23"/>
  <c r="E42" i="22"/>
  <c r="G42" i="22" s="1"/>
  <c r="E42" i="21"/>
  <c r="G42" i="21" s="1"/>
  <c r="F42" i="21"/>
  <c r="E37" i="20"/>
  <c r="G37" i="20" s="1"/>
  <c r="F38" i="19"/>
  <c r="F37" i="18"/>
  <c r="F40" i="17"/>
  <c r="F39" i="4"/>
  <c r="E39" i="1"/>
  <c r="G39" i="1" s="1"/>
  <c r="E43" i="6"/>
  <c r="G43" i="6" s="1"/>
  <c r="F38" i="7"/>
  <c r="E42" i="15"/>
  <c r="G42" i="15" s="1"/>
  <c r="E41" i="14"/>
  <c r="G41" i="14" s="1"/>
  <c r="E39" i="13"/>
  <c r="G39" i="13" s="1"/>
  <c r="F37" i="12"/>
  <c r="F36" i="11"/>
  <c r="F38" i="10"/>
  <c r="F38" i="9"/>
  <c r="E46" i="8"/>
  <c r="G46" i="8" s="1"/>
  <c r="E39" i="7"/>
  <c r="G39" i="7" s="1"/>
  <c r="F42" i="22" l="1"/>
  <c r="F37" i="47"/>
  <c r="E38" i="47"/>
  <c r="G38" i="47" s="1"/>
  <c r="E38" i="34"/>
  <c r="G38" i="34" s="1"/>
  <c r="F38" i="33"/>
  <c r="F40" i="32"/>
  <c r="E38" i="31"/>
  <c r="G38" i="31" s="1"/>
  <c r="F40" i="30"/>
  <c r="E42" i="29"/>
  <c r="G42" i="29" s="1"/>
  <c r="F37" i="28"/>
  <c r="F41" i="27"/>
  <c r="E42" i="27" s="1"/>
  <c r="G42" i="27" s="1"/>
  <c r="F42" i="26"/>
  <c r="E38" i="25"/>
  <c r="G38" i="25" s="1"/>
  <c r="E44" i="24"/>
  <c r="G44" i="24" s="1"/>
  <c r="E40" i="23"/>
  <c r="G40" i="23" s="1"/>
  <c r="E43" i="22"/>
  <c r="G43" i="22" s="1"/>
  <c r="E43" i="21"/>
  <c r="G43" i="21" s="1"/>
  <c r="F37" i="20"/>
  <c r="E39" i="19"/>
  <c r="G39" i="19" s="1"/>
  <c r="E38" i="18"/>
  <c r="G38" i="18" s="1"/>
  <c r="E41" i="17"/>
  <c r="G41" i="17" s="1"/>
  <c r="E40" i="4"/>
  <c r="G40" i="4" s="1"/>
  <c r="F39" i="1"/>
  <c r="F43" i="6"/>
  <c r="F42" i="15"/>
  <c r="F41" i="14"/>
  <c r="F39" i="13"/>
  <c r="E38" i="12"/>
  <c r="G38" i="12" s="1"/>
  <c r="E37" i="11"/>
  <c r="G37" i="11" s="1"/>
  <c r="E39" i="10"/>
  <c r="G39" i="10" s="1"/>
  <c r="E39" i="9"/>
  <c r="G39" i="9" s="1"/>
  <c r="F46" i="8"/>
  <c r="F39" i="7"/>
  <c r="F43" i="21" l="1"/>
  <c r="E44" i="21" s="1"/>
  <c r="F38" i="47"/>
  <c r="F38" i="34"/>
  <c r="E39" i="33"/>
  <c r="G39" i="33" s="1"/>
  <c r="E41" i="32"/>
  <c r="G41" i="32" s="1"/>
  <c r="F38" i="31"/>
  <c r="E41" i="30"/>
  <c r="G41" i="30" s="1"/>
  <c r="F42" i="29"/>
  <c r="E38" i="28"/>
  <c r="G38" i="28" s="1"/>
  <c r="F42" i="27"/>
  <c r="E43" i="26"/>
  <c r="G43" i="26" s="1"/>
  <c r="F38" i="25"/>
  <c r="F44" i="24"/>
  <c r="F40" i="23"/>
  <c r="F43" i="22"/>
  <c r="E38" i="20"/>
  <c r="G38" i="20" s="1"/>
  <c r="F39" i="19"/>
  <c r="F38" i="18"/>
  <c r="F41" i="17"/>
  <c r="F40" i="4"/>
  <c r="E40" i="1"/>
  <c r="G40" i="1" s="1"/>
  <c r="E44" i="6"/>
  <c r="G44" i="6" s="1"/>
  <c r="E43" i="15"/>
  <c r="G43" i="15" s="1"/>
  <c r="E42" i="14"/>
  <c r="G42" i="14" s="1"/>
  <c r="E40" i="13"/>
  <c r="G40" i="13" s="1"/>
  <c r="F38" i="12"/>
  <c r="F37" i="11"/>
  <c r="F39" i="10"/>
  <c r="F39" i="9"/>
  <c r="E40" i="9" s="1"/>
  <c r="G40" i="9" s="1"/>
  <c r="E47" i="8"/>
  <c r="G47" i="8" s="1"/>
  <c r="E40" i="7"/>
  <c r="G40" i="7" s="1"/>
  <c r="G44" i="21" l="1"/>
  <c r="F44" i="21"/>
  <c r="E39" i="47"/>
  <c r="G39" i="47" s="1"/>
  <c r="E39" i="34"/>
  <c r="G39" i="34" s="1"/>
  <c r="F39" i="33"/>
  <c r="F41" i="32"/>
  <c r="E39" i="31"/>
  <c r="G39" i="31" s="1"/>
  <c r="F41" i="30"/>
  <c r="E43" i="29"/>
  <c r="G43" i="29" s="1"/>
  <c r="F38" i="28"/>
  <c r="E43" i="27"/>
  <c r="G43" i="27" s="1"/>
  <c r="F43" i="26"/>
  <c r="E44" i="26"/>
  <c r="G44" i="26" s="1"/>
  <c r="E39" i="25"/>
  <c r="G39" i="25" s="1"/>
  <c r="E45" i="24"/>
  <c r="G45" i="24" s="1"/>
  <c r="E41" i="23"/>
  <c r="G41" i="23" s="1"/>
  <c r="E44" i="22"/>
  <c r="G44" i="22" s="1"/>
  <c r="E45" i="21"/>
  <c r="G45" i="21" s="1"/>
  <c r="F38" i="20"/>
  <c r="E40" i="19"/>
  <c r="G40" i="19" s="1"/>
  <c r="E39" i="18"/>
  <c r="G39" i="18" s="1"/>
  <c r="E42" i="17"/>
  <c r="G42" i="17" s="1"/>
  <c r="E41" i="4"/>
  <c r="G41" i="4" s="1"/>
  <c r="F40" i="1"/>
  <c r="E41" i="1" s="1"/>
  <c r="G41" i="1" s="1"/>
  <c r="F44" i="6"/>
  <c r="F43" i="15"/>
  <c r="F42" i="14"/>
  <c r="F40" i="13"/>
  <c r="E39" i="12"/>
  <c r="G39" i="12" s="1"/>
  <c r="E38" i="11"/>
  <c r="G38" i="11" s="1"/>
  <c r="E40" i="10"/>
  <c r="G40" i="10" s="1"/>
  <c r="F40" i="9"/>
  <c r="F47" i="8"/>
  <c r="F40" i="7"/>
  <c r="F41" i="23" l="1"/>
  <c r="F44" i="22"/>
  <c r="F45" i="21"/>
  <c r="F39" i="47"/>
  <c r="F39" i="34"/>
  <c r="E40" i="33"/>
  <c r="G40" i="33" s="1"/>
  <c r="E42" i="32"/>
  <c r="G42" i="32" s="1"/>
  <c r="F39" i="31"/>
  <c r="E42" i="30"/>
  <c r="G42" i="30" s="1"/>
  <c r="F43" i="29"/>
  <c r="E39" i="28"/>
  <c r="G39" i="28" s="1"/>
  <c r="F43" i="27"/>
  <c r="F44" i="26"/>
  <c r="E45" i="26"/>
  <c r="G45" i="26" s="1"/>
  <c r="F39" i="25"/>
  <c r="F45" i="24"/>
  <c r="E42" i="23"/>
  <c r="G42" i="23" s="1"/>
  <c r="E45" i="22"/>
  <c r="G45" i="22" s="1"/>
  <c r="E46" i="21"/>
  <c r="G46" i="21" s="1"/>
  <c r="F46" i="21"/>
  <c r="E39" i="20"/>
  <c r="G39" i="20" s="1"/>
  <c r="F40" i="19"/>
  <c r="F39" i="18"/>
  <c r="F42" i="17"/>
  <c r="F41" i="4"/>
  <c r="F41" i="1"/>
  <c r="E45" i="6"/>
  <c r="G45" i="6" s="1"/>
  <c r="E44" i="15"/>
  <c r="G44" i="15" s="1"/>
  <c r="E43" i="14"/>
  <c r="G43" i="14" s="1"/>
  <c r="E41" i="13"/>
  <c r="G41" i="13" s="1"/>
  <c r="F39" i="12"/>
  <c r="F38" i="11"/>
  <c r="F40" i="10"/>
  <c r="E41" i="9"/>
  <c r="G41" i="9" s="1"/>
  <c r="E48" i="8"/>
  <c r="G48" i="8" s="1"/>
  <c r="E41" i="7"/>
  <c r="G41" i="7" s="1"/>
  <c r="F42" i="32" l="1"/>
  <c r="E43" i="32" s="1"/>
  <c r="G43" i="32" s="1"/>
  <c r="E40" i="47"/>
  <c r="G40" i="47" s="1"/>
  <c r="E40" i="34"/>
  <c r="G40" i="34" s="1"/>
  <c r="F40" i="33"/>
  <c r="E40" i="31"/>
  <c r="G40" i="31" s="1"/>
  <c r="F42" i="30"/>
  <c r="E44" i="29"/>
  <c r="G44" i="29" s="1"/>
  <c r="F39" i="28"/>
  <c r="E44" i="27"/>
  <c r="G44" i="27" s="1"/>
  <c r="F45" i="26"/>
  <c r="E46" i="26" s="1"/>
  <c r="G46" i="26" s="1"/>
  <c r="E40" i="25"/>
  <c r="G40" i="25" s="1"/>
  <c r="E46" i="24"/>
  <c r="G46" i="24" s="1"/>
  <c r="F42" i="23"/>
  <c r="F45" i="22"/>
  <c r="E47" i="21"/>
  <c r="G47" i="21" s="1"/>
  <c r="F39" i="20"/>
  <c r="E41" i="19"/>
  <c r="G41" i="19" s="1"/>
  <c r="E40" i="18"/>
  <c r="G40" i="18" s="1"/>
  <c r="E43" i="17"/>
  <c r="G43" i="17" s="1"/>
  <c r="E42" i="4"/>
  <c r="G42" i="4" s="1"/>
  <c r="E42" i="1"/>
  <c r="G42" i="1" s="1"/>
  <c r="F45" i="6"/>
  <c r="F44" i="15"/>
  <c r="F43" i="14"/>
  <c r="F41" i="13"/>
  <c r="E40" i="12"/>
  <c r="G40" i="12" s="1"/>
  <c r="E39" i="11"/>
  <c r="G39" i="11" s="1"/>
  <c r="E41" i="10"/>
  <c r="G41" i="10" s="1"/>
  <c r="F41" i="9"/>
  <c r="F48" i="8"/>
  <c r="E49" i="8" s="1"/>
  <c r="G49" i="8" s="1"/>
  <c r="F41" i="7"/>
  <c r="F40" i="47" l="1"/>
  <c r="E41" i="47"/>
  <c r="G41" i="47" s="1"/>
  <c r="F40" i="34"/>
  <c r="E41" i="33"/>
  <c r="G41" i="33" s="1"/>
  <c r="F43" i="32"/>
  <c r="F40" i="31"/>
  <c r="E43" i="30"/>
  <c r="G43" i="30" s="1"/>
  <c r="F44" i="29"/>
  <c r="E40" i="28"/>
  <c r="G40" i="28" s="1"/>
  <c r="F44" i="27"/>
  <c r="F46" i="26"/>
  <c r="E47" i="26" s="1"/>
  <c r="G47" i="26" s="1"/>
  <c r="F40" i="25"/>
  <c r="F46" i="24"/>
  <c r="E43" i="23"/>
  <c r="G43" i="23" s="1"/>
  <c r="E46" i="22"/>
  <c r="G46" i="22" s="1"/>
  <c r="F47" i="21"/>
  <c r="E40" i="20"/>
  <c r="G40" i="20" s="1"/>
  <c r="F41" i="19"/>
  <c r="F40" i="18"/>
  <c r="F43" i="17"/>
  <c r="F42" i="4"/>
  <c r="F42" i="1"/>
  <c r="E43" i="1" s="1"/>
  <c r="G43" i="1" s="1"/>
  <c r="E46" i="6"/>
  <c r="G46" i="6" s="1"/>
  <c r="E45" i="15"/>
  <c r="G45" i="15" s="1"/>
  <c r="E44" i="14"/>
  <c r="G44" i="14" s="1"/>
  <c r="E42" i="13"/>
  <c r="G42" i="13" s="1"/>
  <c r="F40" i="12"/>
  <c r="F39" i="11"/>
  <c r="F41" i="10"/>
  <c r="E42" i="9"/>
  <c r="G42" i="9" s="1"/>
  <c r="F49" i="8"/>
  <c r="E50" i="8" s="1"/>
  <c r="G50" i="8" s="1"/>
  <c r="E42" i="7"/>
  <c r="G42" i="7" s="1"/>
  <c r="F43" i="23" l="1"/>
  <c r="F46" i="22"/>
  <c r="F41" i="47"/>
  <c r="E41" i="34"/>
  <c r="G41" i="34" s="1"/>
  <c r="F41" i="33"/>
  <c r="E44" i="32"/>
  <c r="G44" i="32" s="1"/>
  <c r="E41" i="31"/>
  <c r="G41" i="31" s="1"/>
  <c r="F43" i="30"/>
  <c r="E45" i="29"/>
  <c r="G45" i="29" s="1"/>
  <c r="F40" i="28"/>
  <c r="E45" i="27"/>
  <c r="G45" i="27" s="1"/>
  <c r="F47" i="26"/>
  <c r="E41" i="25"/>
  <c r="G41" i="25" s="1"/>
  <c r="E47" i="24"/>
  <c r="G47" i="24" s="1"/>
  <c r="E44" i="23"/>
  <c r="G44" i="23" s="1"/>
  <c r="E47" i="22"/>
  <c r="G47" i="22" s="1"/>
  <c r="E48" i="21"/>
  <c r="G48" i="21" s="1"/>
  <c r="F48" i="21"/>
  <c r="F40" i="20"/>
  <c r="E42" i="19"/>
  <c r="G42" i="19" s="1"/>
  <c r="E41" i="18"/>
  <c r="G41" i="18" s="1"/>
  <c r="E44" i="17"/>
  <c r="G44" i="17" s="1"/>
  <c r="E43" i="4"/>
  <c r="G43" i="4" s="1"/>
  <c r="F43" i="1"/>
  <c r="F46" i="6"/>
  <c r="F45" i="15"/>
  <c r="E46" i="15" s="1"/>
  <c r="G46" i="15" s="1"/>
  <c r="F44" i="14"/>
  <c r="F42" i="13"/>
  <c r="E41" i="12"/>
  <c r="G41" i="12" s="1"/>
  <c r="E40" i="11"/>
  <c r="G40" i="11" s="1"/>
  <c r="E42" i="10"/>
  <c r="G42" i="10" s="1"/>
  <c r="F42" i="9"/>
  <c r="F50" i="8"/>
  <c r="F42" i="7"/>
  <c r="E43" i="7" s="1"/>
  <c r="G43" i="7" s="1"/>
  <c r="F47" i="24" l="1"/>
  <c r="F44" i="23"/>
  <c r="F47" i="22"/>
  <c r="E42" i="47"/>
  <c r="G42" i="47" s="1"/>
  <c r="F41" i="34"/>
  <c r="E42" i="33"/>
  <c r="G42" i="33" s="1"/>
  <c r="F44" i="32"/>
  <c r="F41" i="31"/>
  <c r="E44" i="30"/>
  <c r="G44" i="30" s="1"/>
  <c r="F45" i="29"/>
  <c r="E41" i="28"/>
  <c r="G41" i="28" s="1"/>
  <c r="F45" i="27"/>
  <c r="E48" i="26"/>
  <c r="G48" i="26" s="1"/>
  <c r="F41" i="25"/>
  <c r="E48" i="24"/>
  <c r="G48" i="24" s="1"/>
  <c r="E45" i="23"/>
  <c r="G45" i="23" s="1"/>
  <c r="E48" i="22"/>
  <c r="G48" i="22" s="1"/>
  <c r="E49" i="21"/>
  <c r="G49" i="21" s="1"/>
  <c r="E41" i="20"/>
  <c r="G41" i="20" s="1"/>
  <c r="F42" i="19"/>
  <c r="F41" i="18"/>
  <c r="F44" i="17"/>
  <c r="F43" i="4"/>
  <c r="E44" i="1"/>
  <c r="G44" i="1" s="1"/>
  <c r="E47" i="6"/>
  <c r="G47" i="6" s="1"/>
  <c r="F46" i="15"/>
  <c r="E45" i="14"/>
  <c r="G45" i="14" s="1"/>
  <c r="E43" i="13"/>
  <c r="G43" i="13" s="1"/>
  <c r="F41" i="12"/>
  <c r="F40" i="11"/>
  <c r="F42" i="10"/>
  <c r="E43" i="9"/>
  <c r="G43" i="9" s="1"/>
  <c r="E51" i="8"/>
  <c r="G51" i="8" s="1"/>
  <c r="F43" i="7"/>
  <c r="F45" i="23" l="1"/>
  <c r="F48" i="22"/>
  <c r="F42" i="47"/>
  <c r="E43" i="47"/>
  <c r="G43" i="47" s="1"/>
  <c r="E42" i="34"/>
  <c r="G42" i="34" s="1"/>
  <c r="F42" i="33"/>
  <c r="E45" i="32"/>
  <c r="G45" i="32" s="1"/>
  <c r="E42" i="31"/>
  <c r="G42" i="31" s="1"/>
  <c r="F44" i="30"/>
  <c r="E46" i="29"/>
  <c r="G46" i="29" s="1"/>
  <c r="F41" i="28"/>
  <c r="E46" i="27"/>
  <c r="G46" i="27" s="1"/>
  <c r="F48" i="26"/>
  <c r="E42" i="25"/>
  <c r="G42" i="25" s="1"/>
  <c r="F48" i="24"/>
  <c r="E46" i="23"/>
  <c r="G46" i="23" s="1"/>
  <c r="E49" i="22"/>
  <c r="G49" i="22" s="1"/>
  <c r="F49" i="21"/>
  <c r="F41" i="20"/>
  <c r="E43" i="19"/>
  <c r="G43" i="19" s="1"/>
  <c r="E42" i="18"/>
  <c r="G42" i="18" s="1"/>
  <c r="E45" i="17"/>
  <c r="G45" i="17" s="1"/>
  <c r="E44" i="4"/>
  <c r="G44" i="4" s="1"/>
  <c r="F44" i="1"/>
  <c r="E45" i="1" s="1"/>
  <c r="G45" i="1" s="1"/>
  <c r="F47" i="6"/>
  <c r="E47" i="15"/>
  <c r="G47" i="15" s="1"/>
  <c r="F45" i="14"/>
  <c r="F43" i="13"/>
  <c r="E42" i="12"/>
  <c r="G42" i="12" s="1"/>
  <c r="E41" i="11"/>
  <c r="G41" i="11" s="1"/>
  <c r="E43" i="10"/>
  <c r="G43" i="10" s="1"/>
  <c r="F43" i="9"/>
  <c r="F51" i="8"/>
  <c r="E44" i="7"/>
  <c r="G44" i="7" s="1"/>
  <c r="F46" i="23" l="1"/>
  <c r="F43" i="47"/>
  <c r="F44" i="47" s="1"/>
  <c r="E44" i="47"/>
  <c r="G44" i="47" s="1"/>
  <c r="F42" i="34"/>
  <c r="E43" i="33"/>
  <c r="G43" i="33" s="1"/>
  <c r="F45" i="32"/>
  <c r="F42" i="31"/>
  <c r="E45" i="30"/>
  <c r="G45" i="30" s="1"/>
  <c r="F46" i="29"/>
  <c r="E42" i="28"/>
  <c r="G42" i="28" s="1"/>
  <c r="F46" i="27"/>
  <c r="E49" i="26"/>
  <c r="G49" i="26" s="1"/>
  <c r="F42" i="25"/>
  <c r="E49" i="24"/>
  <c r="G49" i="24" s="1"/>
  <c r="E47" i="23"/>
  <c r="G47" i="23" s="1"/>
  <c r="F49" i="22"/>
  <c r="E50" i="21"/>
  <c r="G50" i="21" s="1"/>
  <c r="E42" i="20"/>
  <c r="G42" i="20" s="1"/>
  <c r="F43" i="19"/>
  <c r="F42" i="18"/>
  <c r="F45" i="17"/>
  <c r="F44" i="4"/>
  <c r="F45" i="1"/>
  <c r="E48" i="6"/>
  <c r="G48" i="6" s="1"/>
  <c r="F47" i="15"/>
  <c r="E48" i="15" s="1"/>
  <c r="G48" i="15" s="1"/>
  <c r="E46" i="14"/>
  <c r="G46" i="14" s="1"/>
  <c r="E44" i="13"/>
  <c r="G44" i="13" s="1"/>
  <c r="F42" i="12"/>
  <c r="F41" i="11"/>
  <c r="F43" i="10"/>
  <c r="E44" i="9"/>
  <c r="G44" i="9" s="1"/>
  <c r="E52" i="8"/>
  <c r="G52" i="8" s="1"/>
  <c r="F44" i="7"/>
  <c r="F47" i="23" l="1"/>
  <c r="F50" i="21"/>
  <c r="E51" i="21" s="1"/>
  <c r="G51" i="21" s="1"/>
  <c r="E45" i="47"/>
  <c r="G45" i="47" s="1"/>
  <c r="E43" i="34"/>
  <c r="G43" i="34" s="1"/>
  <c r="F43" i="33"/>
  <c r="E46" i="32"/>
  <c r="G46" i="32" s="1"/>
  <c r="E43" i="31"/>
  <c r="G43" i="31" s="1"/>
  <c r="F45" i="30"/>
  <c r="E47" i="29"/>
  <c r="G47" i="29" s="1"/>
  <c r="F42" i="28"/>
  <c r="E47" i="27"/>
  <c r="G47" i="27" s="1"/>
  <c r="F49" i="26"/>
  <c r="E43" i="25"/>
  <c r="G43" i="25" s="1"/>
  <c r="F49" i="24"/>
  <c r="E48" i="23"/>
  <c r="G48" i="23" s="1"/>
  <c r="E50" i="22"/>
  <c r="G50" i="22" s="1"/>
  <c r="F42" i="20"/>
  <c r="E44" i="19"/>
  <c r="G44" i="19" s="1"/>
  <c r="E43" i="18"/>
  <c r="G43" i="18" s="1"/>
  <c r="E46" i="17"/>
  <c r="G46" i="17" s="1"/>
  <c r="E45" i="4"/>
  <c r="G45" i="4" s="1"/>
  <c r="E46" i="1"/>
  <c r="G46" i="1" s="1"/>
  <c r="F48" i="6"/>
  <c r="F48" i="15"/>
  <c r="F46" i="14"/>
  <c r="F44" i="13"/>
  <c r="E45" i="13" s="1"/>
  <c r="G45" i="13" s="1"/>
  <c r="E43" i="12"/>
  <c r="G43" i="12" s="1"/>
  <c r="E42" i="11"/>
  <c r="G42" i="11" s="1"/>
  <c r="E44" i="10"/>
  <c r="G44" i="10" s="1"/>
  <c r="F44" i="9"/>
  <c r="F52" i="8"/>
  <c r="E45" i="7"/>
  <c r="G45" i="7" s="1"/>
  <c r="F46" i="32" l="1"/>
  <c r="F50" i="22"/>
  <c r="E51" i="22" s="1"/>
  <c r="G51" i="22" s="1"/>
  <c r="F45" i="47"/>
  <c r="F43" i="34"/>
  <c r="E44" i="33"/>
  <c r="G44" i="33" s="1"/>
  <c r="E47" i="32"/>
  <c r="G47" i="32" s="1"/>
  <c r="F43" i="31"/>
  <c r="E46" i="30"/>
  <c r="G46" i="30" s="1"/>
  <c r="F47" i="29"/>
  <c r="E43" i="28"/>
  <c r="G43" i="28" s="1"/>
  <c r="F47" i="27"/>
  <c r="E50" i="26"/>
  <c r="G50" i="26" s="1"/>
  <c r="F43" i="25"/>
  <c r="E50" i="24"/>
  <c r="G50" i="24" s="1"/>
  <c r="F48" i="23"/>
  <c r="F51" i="21"/>
  <c r="E43" i="20"/>
  <c r="G43" i="20" s="1"/>
  <c r="F44" i="19"/>
  <c r="F43" i="18"/>
  <c r="F46" i="17"/>
  <c r="F45" i="4"/>
  <c r="E46" i="4" s="1"/>
  <c r="G46" i="4" s="1"/>
  <c r="F46" i="1"/>
  <c r="E47" i="1" s="1"/>
  <c r="G47" i="1" s="1"/>
  <c r="E49" i="6"/>
  <c r="G49" i="6" s="1"/>
  <c r="E49" i="15"/>
  <c r="G49" i="15" s="1"/>
  <c r="E47" i="14"/>
  <c r="G47" i="14" s="1"/>
  <c r="F45" i="13"/>
  <c r="F43" i="12"/>
  <c r="F42" i="11"/>
  <c r="F44" i="10"/>
  <c r="E45" i="9"/>
  <c r="G45" i="9" s="1"/>
  <c r="E53" i="8"/>
  <c r="G53" i="8" s="1"/>
  <c r="F45" i="7"/>
  <c r="E46" i="47" l="1"/>
  <c r="G46" i="47" s="1"/>
  <c r="E44" i="34"/>
  <c r="G44" i="34" s="1"/>
  <c r="F44" i="33"/>
  <c r="F47" i="32"/>
  <c r="E44" i="31"/>
  <c r="G44" i="31" s="1"/>
  <c r="F46" i="30"/>
  <c r="E48" i="29"/>
  <c r="G48" i="29" s="1"/>
  <c r="F43" i="28"/>
  <c r="E48" i="27"/>
  <c r="G48" i="27" s="1"/>
  <c r="F50" i="26"/>
  <c r="E51" i="26"/>
  <c r="G51" i="26" s="1"/>
  <c r="E44" i="25"/>
  <c r="G44" i="25" s="1"/>
  <c r="F50" i="24"/>
  <c r="E49" i="23"/>
  <c r="G49" i="23" s="1"/>
  <c r="F51" i="22"/>
  <c r="E52" i="21"/>
  <c r="G52" i="21" s="1"/>
  <c r="F43" i="20"/>
  <c r="E45" i="19"/>
  <c r="G45" i="19" s="1"/>
  <c r="E44" i="18"/>
  <c r="G44" i="18" s="1"/>
  <c r="E47" i="17"/>
  <c r="G47" i="17" s="1"/>
  <c r="F46" i="4"/>
  <c r="F47" i="1"/>
  <c r="F49" i="6"/>
  <c r="F49" i="15"/>
  <c r="F47" i="14"/>
  <c r="E46" i="13"/>
  <c r="G46" i="13" s="1"/>
  <c r="E44" i="12"/>
  <c r="G44" i="12" s="1"/>
  <c r="E43" i="11"/>
  <c r="G43" i="11" s="1"/>
  <c r="E45" i="10"/>
  <c r="G45" i="10" s="1"/>
  <c r="F45" i="9"/>
  <c r="F53" i="8"/>
  <c r="E46" i="7"/>
  <c r="G46" i="7" s="1"/>
  <c r="F49" i="23" l="1"/>
  <c r="F52" i="21"/>
  <c r="F46" i="47"/>
  <c r="E47" i="47"/>
  <c r="G47" i="47" s="1"/>
  <c r="F44" i="34"/>
  <c r="E45" i="33"/>
  <c r="G45" i="33" s="1"/>
  <c r="E48" i="32"/>
  <c r="G48" i="32" s="1"/>
  <c r="F44" i="31"/>
  <c r="E47" i="30"/>
  <c r="G47" i="30" s="1"/>
  <c r="F48" i="29"/>
  <c r="E44" i="28"/>
  <c r="G44" i="28" s="1"/>
  <c r="F48" i="27"/>
  <c r="F51" i="26"/>
  <c r="F44" i="25"/>
  <c r="E51" i="24"/>
  <c r="G51" i="24" s="1"/>
  <c r="E50" i="23"/>
  <c r="G50" i="23" s="1"/>
  <c r="E52" i="22"/>
  <c r="G52" i="22" s="1"/>
  <c r="E53" i="21"/>
  <c r="G53" i="21" s="1"/>
  <c r="E44" i="20"/>
  <c r="G44" i="20" s="1"/>
  <c r="F45" i="19"/>
  <c r="F44" i="18"/>
  <c r="F47" i="17"/>
  <c r="E47" i="4"/>
  <c r="G47" i="4" s="1"/>
  <c r="E48" i="1"/>
  <c r="G48" i="1" s="1"/>
  <c r="E50" i="6"/>
  <c r="G50" i="6" s="1"/>
  <c r="F46" i="7"/>
  <c r="E47" i="7" s="1"/>
  <c r="G47" i="7" s="1"/>
  <c r="E50" i="15"/>
  <c r="G50" i="15" s="1"/>
  <c r="E48" i="14"/>
  <c r="G48" i="14" s="1"/>
  <c r="F46" i="13"/>
  <c r="F44" i="12"/>
  <c r="F43" i="11"/>
  <c r="F45" i="10"/>
  <c r="E46" i="9"/>
  <c r="G46" i="9" s="1"/>
  <c r="E54" i="8"/>
  <c r="G54" i="8" s="1"/>
  <c r="F51" i="24" l="1"/>
  <c r="F52" i="22"/>
  <c r="F47" i="47"/>
  <c r="E48" i="47"/>
  <c r="G48" i="47" s="1"/>
  <c r="E45" i="34"/>
  <c r="G45" i="34" s="1"/>
  <c r="F45" i="33"/>
  <c r="F48" i="32"/>
  <c r="E45" i="31"/>
  <c r="G45" i="31" s="1"/>
  <c r="F47" i="30"/>
  <c r="E49" i="29"/>
  <c r="G49" i="29" s="1"/>
  <c r="F44" i="28"/>
  <c r="E49" i="27"/>
  <c r="G49" i="27" s="1"/>
  <c r="E52" i="26"/>
  <c r="G52" i="26" s="1"/>
  <c r="E45" i="25"/>
  <c r="G45" i="25" s="1"/>
  <c r="E52" i="24"/>
  <c r="G52" i="24" s="1"/>
  <c r="F50" i="23"/>
  <c r="E53" i="22"/>
  <c r="G53" i="22" s="1"/>
  <c r="F53" i="21"/>
  <c r="F44" i="20"/>
  <c r="E46" i="19"/>
  <c r="G46" i="19" s="1"/>
  <c r="E45" i="18"/>
  <c r="G45" i="18" s="1"/>
  <c r="E48" i="17"/>
  <c r="G48" i="17" s="1"/>
  <c r="F47" i="4"/>
  <c r="F48" i="1"/>
  <c r="E49" i="1" s="1"/>
  <c r="G49" i="1" s="1"/>
  <c r="F50" i="6"/>
  <c r="F50" i="15"/>
  <c r="F48" i="14"/>
  <c r="E47" i="13"/>
  <c r="G47" i="13" s="1"/>
  <c r="E45" i="12"/>
  <c r="G45" i="12" s="1"/>
  <c r="E44" i="11"/>
  <c r="G44" i="11" s="1"/>
  <c r="E46" i="10"/>
  <c r="G46" i="10" s="1"/>
  <c r="F46" i="9"/>
  <c r="F54" i="8"/>
  <c r="F47" i="7"/>
  <c r="F48" i="47" l="1"/>
  <c r="F45" i="34"/>
  <c r="E46" i="33"/>
  <c r="G46" i="33" s="1"/>
  <c r="E49" i="32"/>
  <c r="G49" i="32" s="1"/>
  <c r="F45" i="31"/>
  <c r="E48" i="30"/>
  <c r="G48" i="30" s="1"/>
  <c r="F49" i="29"/>
  <c r="E45" i="28"/>
  <c r="G45" i="28" s="1"/>
  <c r="F49" i="27"/>
  <c r="F52" i="26"/>
  <c r="F45" i="25"/>
  <c r="F52" i="24"/>
  <c r="E51" i="23"/>
  <c r="G51" i="23" s="1"/>
  <c r="F53" i="22"/>
  <c r="E54" i="21"/>
  <c r="G54" i="21" s="1"/>
  <c r="E45" i="20"/>
  <c r="G45" i="20" s="1"/>
  <c r="F46" i="19"/>
  <c r="F45" i="18"/>
  <c r="F48" i="17"/>
  <c r="E48" i="4"/>
  <c r="G48" i="4" s="1"/>
  <c r="F49" i="1"/>
  <c r="E51" i="6"/>
  <c r="G51" i="6" s="1"/>
  <c r="E51" i="15"/>
  <c r="G51" i="15" s="1"/>
  <c r="E49" i="14"/>
  <c r="G49" i="14" s="1"/>
  <c r="F47" i="13"/>
  <c r="E48" i="13" s="1"/>
  <c r="G48" i="13" s="1"/>
  <c r="F45" i="12"/>
  <c r="F44" i="11"/>
  <c r="F46" i="10"/>
  <c r="E47" i="9"/>
  <c r="G47" i="9" s="1"/>
  <c r="E55" i="8"/>
  <c r="G55" i="8" s="1"/>
  <c r="E48" i="7"/>
  <c r="G48" i="7" s="1"/>
  <c r="F51" i="23" l="1"/>
  <c r="E49" i="47"/>
  <c r="G49" i="47" s="1"/>
  <c r="E46" i="34"/>
  <c r="G46" i="34" s="1"/>
  <c r="F46" i="33"/>
  <c r="F49" i="32"/>
  <c r="E46" i="31"/>
  <c r="G46" i="31" s="1"/>
  <c r="F48" i="30"/>
  <c r="E50" i="29"/>
  <c r="G50" i="29" s="1"/>
  <c r="F45" i="28"/>
  <c r="E50" i="27"/>
  <c r="G50" i="27" s="1"/>
  <c r="E53" i="26"/>
  <c r="G53" i="26" s="1"/>
  <c r="E46" i="25"/>
  <c r="G46" i="25" s="1"/>
  <c r="E53" i="24"/>
  <c r="G53" i="24" s="1"/>
  <c r="E52" i="23"/>
  <c r="G52" i="23" s="1"/>
  <c r="E54" i="22"/>
  <c r="G54" i="22" s="1"/>
  <c r="F54" i="21"/>
  <c r="F45" i="20"/>
  <c r="E47" i="19"/>
  <c r="G47" i="19" s="1"/>
  <c r="E46" i="18"/>
  <c r="G46" i="18" s="1"/>
  <c r="E49" i="17"/>
  <c r="G49" i="17" s="1"/>
  <c r="F48" i="4"/>
  <c r="E50" i="1"/>
  <c r="G50" i="1" s="1"/>
  <c r="F51" i="6"/>
  <c r="F51" i="15"/>
  <c r="F49" i="14"/>
  <c r="F48" i="13"/>
  <c r="E46" i="12"/>
  <c r="G46" i="12" s="1"/>
  <c r="E45" i="11"/>
  <c r="G45" i="11" s="1"/>
  <c r="E47" i="10"/>
  <c r="G47" i="10" s="1"/>
  <c r="F47" i="9"/>
  <c r="F55" i="8"/>
  <c r="F48" i="7"/>
  <c r="F52" i="23" l="1"/>
  <c r="F49" i="47"/>
  <c r="F46" i="34"/>
  <c r="E47" i="33"/>
  <c r="G47" i="33" s="1"/>
  <c r="E50" i="32"/>
  <c r="G50" i="32" s="1"/>
  <c r="F46" i="31"/>
  <c r="E49" i="30"/>
  <c r="G49" i="30" s="1"/>
  <c r="F50" i="29"/>
  <c r="E46" i="28"/>
  <c r="G46" i="28" s="1"/>
  <c r="F50" i="27"/>
  <c r="F53" i="26"/>
  <c r="F46" i="25"/>
  <c r="F53" i="24"/>
  <c r="E53" i="23"/>
  <c r="G53" i="23" s="1"/>
  <c r="F54" i="22"/>
  <c r="E55" i="21"/>
  <c r="G55" i="21" s="1"/>
  <c r="E46" i="20"/>
  <c r="G46" i="20" s="1"/>
  <c r="F47" i="19"/>
  <c r="F46" i="18"/>
  <c r="F49" i="17"/>
  <c r="E49" i="4"/>
  <c r="G49" i="4" s="1"/>
  <c r="F50" i="1"/>
  <c r="E51" i="1"/>
  <c r="G51" i="1" s="1"/>
  <c r="E52" i="6"/>
  <c r="G52" i="6" s="1"/>
  <c r="E52" i="15"/>
  <c r="G52" i="15" s="1"/>
  <c r="E50" i="14"/>
  <c r="G50" i="14" s="1"/>
  <c r="E49" i="13"/>
  <c r="G49" i="13" s="1"/>
  <c r="F46" i="12"/>
  <c r="F45" i="11"/>
  <c r="F47" i="10"/>
  <c r="E48" i="9"/>
  <c r="G48" i="9" s="1"/>
  <c r="E56" i="8"/>
  <c r="G56" i="8" s="1"/>
  <c r="E49" i="7"/>
  <c r="G49" i="7" s="1"/>
  <c r="F53" i="23" l="1"/>
  <c r="E50" i="47"/>
  <c r="G50" i="47" s="1"/>
  <c r="E47" i="34"/>
  <c r="G47" i="34" s="1"/>
  <c r="F47" i="33"/>
  <c r="F50" i="32"/>
  <c r="E47" i="31"/>
  <c r="G47" i="31" s="1"/>
  <c r="F49" i="30"/>
  <c r="E51" i="29"/>
  <c r="G51" i="29" s="1"/>
  <c r="F46" i="28"/>
  <c r="E51" i="27"/>
  <c r="G51" i="27" s="1"/>
  <c r="E54" i="26"/>
  <c r="G54" i="26" s="1"/>
  <c r="E47" i="25"/>
  <c r="G47" i="25" s="1"/>
  <c r="E54" i="24"/>
  <c r="G54" i="24" s="1"/>
  <c r="E54" i="23"/>
  <c r="G54" i="23" s="1"/>
  <c r="E55" i="22"/>
  <c r="G55" i="22" s="1"/>
  <c r="F55" i="21"/>
  <c r="F46" i="20"/>
  <c r="E48" i="19"/>
  <c r="G48" i="19" s="1"/>
  <c r="E47" i="18"/>
  <c r="G47" i="18" s="1"/>
  <c r="E50" i="17"/>
  <c r="G50" i="17" s="1"/>
  <c r="F49" i="4"/>
  <c r="F51" i="1"/>
  <c r="F52" i="6"/>
  <c r="F52" i="15"/>
  <c r="F50" i="14"/>
  <c r="F49" i="13"/>
  <c r="E47" i="12"/>
  <c r="G47" i="12" s="1"/>
  <c r="E46" i="11"/>
  <c r="G46" i="11" s="1"/>
  <c r="E48" i="10"/>
  <c r="G48" i="10" s="1"/>
  <c r="F48" i="9"/>
  <c r="F56" i="8"/>
  <c r="F49" i="7"/>
  <c r="F54" i="23" l="1"/>
  <c r="F50" i="47"/>
  <c r="F47" i="34"/>
  <c r="E48" i="33"/>
  <c r="G48" i="33" s="1"/>
  <c r="E51" i="32"/>
  <c r="G51" i="32" s="1"/>
  <c r="F47" i="31"/>
  <c r="E50" i="30"/>
  <c r="G50" i="30" s="1"/>
  <c r="F51" i="29"/>
  <c r="E47" i="28"/>
  <c r="G47" i="28" s="1"/>
  <c r="F51" i="27"/>
  <c r="F54" i="26"/>
  <c r="F47" i="25"/>
  <c r="F54" i="24"/>
  <c r="E55" i="23"/>
  <c r="G55" i="23" s="1"/>
  <c r="F55" i="22"/>
  <c r="E56" i="21"/>
  <c r="G56" i="21" s="1"/>
  <c r="E47" i="20"/>
  <c r="G47" i="20" s="1"/>
  <c r="F48" i="19"/>
  <c r="F47" i="18"/>
  <c r="F50" i="17"/>
  <c r="E50" i="4"/>
  <c r="G50" i="4" s="1"/>
  <c r="E52" i="1"/>
  <c r="G52" i="1" s="1"/>
  <c r="E53" i="6"/>
  <c r="G53" i="6" s="1"/>
  <c r="E53" i="15"/>
  <c r="G53" i="15" s="1"/>
  <c r="E51" i="14"/>
  <c r="G51" i="14" s="1"/>
  <c r="E50" i="13"/>
  <c r="G50" i="13" s="1"/>
  <c r="F47" i="12"/>
  <c r="F46" i="11"/>
  <c r="F48" i="10"/>
  <c r="E49" i="9"/>
  <c r="G49" i="9" s="1"/>
  <c r="E57" i="8"/>
  <c r="G57" i="8" s="1"/>
  <c r="E50" i="7"/>
  <c r="G50" i="7" s="1"/>
  <c r="F55" i="23" l="1"/>
  <c r="E51" i="47"/>
  <c r="G51" i="47" s="1"/>
  <c r="F52" i="1"/>
  <c r="E48" i="34"/>
  <c r="G48" i="34" s="1"/>
  <c r="F48" i="33"/>
  <c r="F51" i="32"/>
  <c r="E48" i="31"/>
  <c r="G48" i="31" s="1"/>
  <c r="F50" i="30"/>
  <c r="E52" i="29"/>
  <c r="G52" i="29" s="1"/>
  <c r="F47" i="28"/>
  <c r="E52" i="27"/>
  <c r="G52" i="27" s="1"/>
  <c r="E55" i="26"/>
  <c r="G55" i="26" s="1"/>
  <c r="E48" i="25"/>
  <c r="G48" i="25" s="1"/>
  <c r="E55" i="24"/>
  <c r="G55" i="24" s="1"/>
  <c r="E56" i="23"/>
  <c r="G56" i="23" s="1"/>
  <c r="E56" i="22"/>
  <c r="G56" i="22" s="1"/>
  <c r="F56" i="21"/>
  <c r="F47" i="20"/>
  <c r="E49" i="19"/>
  <c r="G49" i="19" s="1"/>
  <c r="E48" i="18"/>
  <c r="G48" i="18" s="1"/>
  <c r="E51" i="17"/>
  <c r="G51" i="17" s="1"/>
  <c r="F50" i="4"/>
  <c r="E53" i="1"/>
  <c r="G53" i="1" s="1"/>
  <c r="F53" i="6"/>
  <c r="F53" i="15"/>
  <c r="F51" i="14"/>
  <c r="F50" i="13"/>
  <c r="E48" i="12"/>
  <c r="G48" i="12" s="1"/>
  <c r="E47" i="11"/>
  <c r="G47" i="11" s="1"/>
  <c r="E49" i="10"/>
  <c r="G49" i="10" s="1"/>
  <c r="F49" i="9"/>
  <c r="F57" i="8"/>
  <c r="F50" i="7"/>
  <c r="F56" i="23" l="1"/>
  <c r="F51" i="47"/>
  <c r="F48" i="34"/>
  <c r="E49" i="33"/>
  <c r="G49" i="33" s="1"/>
  <c r="E52" i="32"/>
  <c r="G52" i="32" s="1"/>
  <c r="F48" i="31"/>
  <c r="E51" i="30"/>
  <c r="G51" i="30" s="1"/>
  <c r="F52" i="29"/>
  <c r="E48" i="28"/>
  <c r="G48" i="28" s="1"/>
  <c r="F52" i="27"/>
  <c r="F55" i="26"/>
  <c r="F48" i="25"/>
  <c r="F55" i="24"/>
  <c r="E57" i="23"/>
  <c r="G57" i="23" s="1"/>
  <c r="F56" i="22"/>
  <c r="E57" i="21"/>
  <c r="G57" i="21" s="1"/>
  <c r="E48" i="20"/>
  <c r="G48" i="20" s="1"/>
  <c r="F49" i="19"/>
  <c r="F48" i="18"/>
  <c r="F51" i="17"/>
  <c r="E51" i="4"/>
  <c r="G51" i="4" s="1"/>
  <c r="F53" i="1"/>
  <c r="E54" i="6"/>
  <c r="G54" i="6" s="1"/>
  <c r="E54" i="15"/>
  <c r="G54" i="15" s="1"/>
  <c r="E52" i="14"/>
  <c r="G52" i="14" s="1"/>
  <c r="E51" i="13"/>
  <c r="G51" i="13" s="1"/>
  <c r="F48" i="12"/>
  <c r="F47" i="11"/>
  <c r="F49" i="10"/>
  <c r="E50" i="9"/>
  <c r="G50" i="9" s="1"/>
  <c r="E58" i="8"/>
  <c r="G58" i="8" s="1"/>
  <c r="E51" i="7"/>
  <c r="G51" i="7" s="1"/>
  <c r="F57" i="23" l="1"/>
  <c r="E52" i="47"/>
  <c r="G52" i="47" s="1"/>
  <c r="E49" i="34"/>
  <c r="G49" i="34" s="1"/>
  <c r="F49" i="33"/>
  <c r="F52" i="32"/>
  <c r="E49" i="31"/>
  <c r="G49" i="31" s="1"/>
  <c r="F51" i="30"/>
  <c r="E53" i="29"/>
  <c r="G53" i="29" s="1"/>
  <c r="F48" i="28"/>
  <c r="E53" i="27"/>
  <c r="G53" i="27" s="1"/>
  <c r="E56" i="26"/>
  <c r="G56" i="26" s="1"/>
  <c r="E49" i="25"/>
  <c r="G49" i="25" s="1"/>
  <c r="E56" i="24"/>
  <c r="G56" i="24" s="1"/>
  <c r="E58" i="23"/>
  <c r="G58" i="23" s="1"/>
  <c r="E57" i="22"/>
  <c r="G57" i="22" s="1"/>
  <c r="F57" i="21"/>
  <c r="F48" i="20"/>
  <c r="E50" i="19"/>
  <c r="G50" i="19" s="1"/>
  <c r="E49" i="18"/>
  <c r="G49" i="18" s="1"/>
  <c r="E52" i="17"/>
  <c r="G52" i="17" s="1"/>
  <c r="F51" i="4"/>
  <c r="E54" i="1"/>
  <c r="G54" i="1" s="1"/>
  <c r="F54" i="6"/>
  <c r="E55" i="6" s="1"/>
  <c r="G55" i="6" s="1"/>
  <c r="F50" i="9"/>
  <c r="E51" i="9" s="1"/>
  <c r="G51" i="9" s="1"/>
  <c r="F54" i="15"/>
  <c r="F52" i="14"/>
  <c r="E53" i="14" s="1"/>
  <c r="G53" i="14" s="1"/>
  <c r="F51" i="13"/>
  <c r="E49" i="12"/>
  <c r="G49" i="12" s="1"/>
  <c r="E48" i="11"/>
  <c r="G48" i="11" s="1"/>
  <c r="E50" i="10"/>
  <c r="G50" i="10" s="1"/>
  <c r="F58" i="8"/>
  <c r="F51" i="7"/>
  <c r="F52" i="47" l="1"/>
  <c r="F54" i="1"/>
  <c r="F49" i="34"/>
  <c r="E50" i="33"/>
  <c r="G50" i="33" s="1"/>
  <c r="E53" i="32"/>
  <c r="G53" i="32" s="1"/>
  <c r="F49" i="31"/>
  <c r="E52" i="30"/>
  <c r="G52" i="30" s="1"/>
  <c r="F53" i="29"/>
  <c r="E49" i="28"/>
  <c r="G49" i="28" s="1"/>
  <c r="F53" i="27"/>
  <c r="F56" i="26"/>
  <c r="E57" i="26" s="1"/>
  <c r="G57" i="26" s="1"/>
  <c r="F49" i="25"/>
  <c r="F56" i="24"/>
  <c r="F58" i="23"/>
  <c r="F57" i="22"/>
  <c r="E58" i="21"/>
  <c r="G58" i="21" s="1"/>
  <c r="E49" i="20"/>
  <c r="G49" i="20" s="1"/>
  <c r="F50" i="19"/>
  <c r="F49" i="18"/>
  <c r="F52" i="17"/>
  <c r="E52" i="4"/>
  <c r="G52" i="4" s="1"/>
  <c r="E55" i="1"/>
  <c r="G55" i="1" s="1"/>
  <c r="F55" i="6"/>
  <c r="E56" i="6" s="1"/>
  <c r="G56" i="6" s="1"/>
  <c r="E55" i="15"/>
  <c r="G55" i="15" s="1"/>
  <c r="F53" i="14"/>
  <c r="E52" i="13"/>
  <c r="G52" i="13" s="1"/>
  <c r="F49" i="12"/>
  <c r="F48" i="11"/>
  <c r="F50" i="10"/>
  <c r="F51" i="9"/>
  <c r="E59" i="8"/>
  <c r="G59" i="8" s="1"/>
  <c r="E52" i="7"/>
  <c r="G52" i="7" s="1"/>
  <c r="E53" i="47" l="1"/>
  <c r="G53" i="47" s="1"/>
  <c r="F53" i="47"/>
  <c r="E50" i="34"/>
  <c r="G50" i="34" s="1"/>
  <c r="F50" i="33"/>
  <c r="F53" i="32"/>
  <c r="E50" i="31"/>
  <c r="G50" i="31" s="1"/>
  <c r="F52" i="30"/>
  <c r="E54" i="29"/>
  <c r="G54" i="29" s="1"/>
  <c r="F49" i="28"/>
  <c r="E54" i="27"/>
  <c r="G54" i="27" s="1"/>
  <c r="F57" i="26"/>
  <c r="E58" i="26"/>
  <c r="G58" i="26" s="1"/>
  <c r="E50" i="25"/>
  <c r="G50" i="25" s="1"/>
  <c r="E57" i="24"/>
  <c r="G57" i="24" s="1"/>
  <c r="E59" i="23"/>
  <c r="G59" i="23" s="1"/>
  <c r="E58" i="22"/>
  <c r="G58" i="22" s="1"/>
  <c r="F58" i="21"/>
  <c r="F49" i="20"/>
  <c r="E51" i="19"/>
  <c r="G51" i="19" s="1"/>
  <c r="E50" i="18"/>
  <c r="G50" i="18" s="1"/>
  <c r="E53" i="17"/>
  <c r="G53" i="17" s="1"/>
  <c r="F52" i="4"/>
  <c r="E53" i="4" s="1"/>
  <c r="G53" i="4" s="1"/>
  <c r="F55" i="1"/>
  <c r="F56" i="6"/>
  <c r="E57" i="6"/>
  <c r="G57" i="6" s="1"/>
  <c r="F55" i="15"/>
  <c r="E56" i="15" s="1"/>
  <c r="G56" i="15" s="1"/>
  <c r="E54" i="14"/>
  <c r="G54" i="14" s="1"/>
  <c r="F52" i="13"/>
  <c r="E50" i="12"/>
  <c r="G50" i="12" s="1"/>
  <c r="E49" i="11"/>
  <c r="G49" i="11" s="1"/>
  <c r="E51" i="10"/>
  <c r="G51" i="10" s="1"/>
  <c r="E52" i="9"/>
  <c r="G52" i="9" s="1"/>
  <c r="F59" i="8"/>
  <c r="F52" i="7"/>
  <c r="F59" i="23" l="1"/>
  <c r="E54" i="47"/>
  <c r="G54" i="47" s="1"/>
  <c r="F50" i="34"/>
  <c r="E51" i="33"/>
  <c r="G51" i="33" s="1"/>
  <c r="E54" i="32"/>
  <c r="G54" i="32" s="1"/>
  <c r="F50" i="31"/>
  <c r="E53" i="30"/>
  <c r="G53" i="30" s="1"/>
  <c r="F54" i="29"/>
  <c r="E50" i="28"/>
  <c r="G50" i="28" s="1"/>
  <c r="F54" i="27"/>
  <c r="F58" i="26"/>
  <c r="E59" i="26" s="1"/>
  <c r="G59" i="26" s="1"/>
  <c r="F50" i="25"/>
  <c r="F57" i="24"/>
  <c r="E60" i="23"/>
  <c r="G60" i="23" s="1"/>
  <c r="F58" i="22"/>
  <c r="E59" i="21"/>
  <c r="G59" i="21" s="1"/>
  <c r="E50" i="20"/>
  <c r="G50" i="20" s="1"/>
  <c r="F51" i="19"/>
  <c r="F50" i="18"/>
  <c r="F53" i="17"/>
  <c r="F53" i="4"/>
  <c r="E56" i="1"/>
  <c r="G56" i="1" s="1"/>
  <c r="F57" i="6"/>
  <c r="E58" i="6"/>
  <c r="G58" i="6" s="1"/>
  <c r="F56" i="15"/>
  <c r="F54" i="14"/>
  <c r="E53" i="13"/>
  <c r="G53" i="13" s="1"/>
  <c r="F50" i="12"/>
  <c r="F49" i="11"/>
  <c r="F51" i="10"/>
  <c r="F52" i="9"/>
  <c r="E60" i="8"/>
  <c r="G60" i="8" s="1"/>
  <c r="E53" i="7"/>
  <c r="G53" i="7" s="1"/>
  <c r="F50" i="20" l="1"/>
  <c r="F54" i="47"/>
  <c r="E51" i="34"/>
  <c r="G51" i="34" s="1"/>
  <c r="F51" i="33"/>
  <c r="F54" i="32"/>
  <c r="E51" i="31"/>
  <c r="G51" i="31" s="1"/>
  <c r="F53" i="30"/>
  <c r="E55" i="29"/>
  <c r="G55" i="29" s="1"/>
  <c r="F50" i="28"/>
  <c r="E55" i="27"/>
  <c r="G55" i="27" s="1"/>
  <c r="F59" i="26"/>
  <c r="E51" i="25"/>
  <c r="G51" i="25" s="1"/>
  <c r="E58" i="24"/>
  <c r="G58" i="24" s="1"/>
  <c r="F60" i="23"/>
  <c r="E59" i="22"/>
  <c r="G59" i="22" s="1"/>
  <c r="F59" i="21"/>
  <c r="E51" i="20"/>
  <c r="G51" i="20" s="1"/>
  <c r="E52" i="19"/>
  <c r="G52" i="19" s="1"/>
  <c r="E51" i="18"/>
  <c r="G51" i="18" s="1"/>
  <c r="E54" i="17"/>
  <c r="G54" i="17" s="1"/>
  <c r="E54" i="4"/>
  <c r="G54" i="4" s="1"/>
  <c r="F56" i="1"/>
  <c r="E57" i="1" s="1"/>
  <c r="G57" i="1" s="1"/>
  <c r="F58" i="6"/>
  <c r="E59" i="6"/>
  <c r="G59" i="6" s="1"/>
  <c r="F60" i="8"/>
  <c r="E61" i="8" s="1"/>
  <c r="G61" i="8" s="1"/>
  <c r="E57" i="15"/>
  <c r="G57" i="15" s="1"/>
  <c r="E55" i="14"/>
  <c r="G55" i="14" s="1"/>
  <c r="F53" i="13"/>
  <c r="E51" i="12"/>
  <c r="G51" i="12" s="1"/>
  <c r="E50" i="11"/>
  <c r="G50" i="11" s="1"/>
  <c r="E52" i="10"/>
  <c r="G52" i="10" s="1"/>
  <c r="E53" i="9"/>
  <c r="G53" i="9" s="1"/>
  <c r="F53" i="7"/>
  <c r="E55" i="47" l="1"/>
  <c r="G55" i="47" s="1"/>
  <c r="F51" i="34"/>
  <c r="E52" i="33"/>
  <c r="G52" i="33" s="1"/>
  <c r="E55" i="32"/>
  <c r="G55" i="32" s="1"/>
  <c r="F51" i="31"/>
  <c r="E54" i="30"/>
  <c r="G54" i="30" s="1"/>
  <c r="F55" i="29"/>
  <c r="E51" i="28"/>
  <c r="G51" i="28" s="1"/>
  <c r="F55" i="27"/>
  <c r="E60" i="26"/>
  <c r="G60" i="26" s="1"/>
  <c r="F51" i="25"/>
  <c r="F58" i="24"/>
  <c r="E61" i="23"/>
  <c r="G61" i="23" s="1"/>
  <c r="F59" i="22"/>
  <c r="E60" i="21"/>
  <c r="G60" i="21" s="1"/>
  <c r="F51" i="20"/>
  <c r="F52" i="19"/>
  <c r="F51" i="18"/>
  <c r="F54" i="17"/>
  <c r="F54" i="4"/>
  <c r="F57" i="1"/>
  <c r="F59" i="6"/>
  <c r="E60" i="6" s="1"/>
  <c r="G60" i="6" s="1"/>
  <c r="F57" i="15"/>
  <c r="F55" i="14"/>
  <c r="E54" i="13"/>
  <c r="G54" i="13" s="1"/>
  <c r="F51" i="12"/>
  <c r="F50" i="11"/>
  <c r="F52" i="10"/>
  <c r="F53" i="9"/>
  <c r="F61" i="8"/>
  <c r="E54" i="7"/>
  <c r="G54" i="7" s="1"/>
  <c r="F61" i="23" l="1"/>
  <c r="E62" i="23" s="1"/>
  <c r="G62" i="23" s="1"/>
  <c r="F55" i="47"/>
  <c r="E52" i="34"/>
  <c r="G52" i="34" s="1"/>
  <c r="F52" i="33"/>
  <c r="F55" i="32"/>
  <c r="E52" i="31"/>
  <c r="G52" i="31" s="1"/>
  <c r="F54" i="30"/>
  <c r="E56" i="29"/>
  <c r="G56" i="29" s="1"/>
  <c r="F51" i="28"/>
  <c r="E56" i="27"/>
  <c r="G56" i="27" s="1"/>
  <c r="F60" i="26"/>
  <c r="E52" i="25"/>
  <c r="G52" i="25" s="1"/>
  <c r="E59" i="24"/>
  <c r="G59" i="24" s="1"/>
  <c r="E60" i="22"/>
  <c r="G60" i="22" s="1"/>
  <c r="F60" i="21"/>
  <c r="E52" i="20"/>
  <c r="G52" i="20" s="1"/>
  <c r="E53" i="19"/>
  <c r="G53" i="19" s="1"/>
  <c r="E52" i="18"/>
  <c r="G52" i="18" s="1"/>
  <c r="E55" i="17"/>
  <c r="G55" i="17" s="1"/>
  <c r="E55" i="4"/>
  <c r="G55" i="4" s="1"/>
  <c r="E58" i="1"/>
  <c r="G58" i="1" s="1"/>
  <c r="F60" i="6"/>
  <c r="E61" i="6"/>
  <c r="G61" i="6" s="1"/>
  <c r="E58" i="15"/>
  <c r="G58" i="15" s="1"/>
  <c r="E56" i="14"/>
  <c r="G56" i="14" s="1"/>
  <c r="F54" i="13"/>
  <c r="E52" i="12"/>
  <c r="G52" i="12" s="1"/>
  <c r="E51" i="11"/>
  <c r="G51" i="11" s="1"/>
  <c r="E53" i="10"/>
  <c r="G53" i="10" s="1"/>
  <c r="E54" i="9"/>
  <c r="G54" i="9" s="1"/>
  <c r="E62" i="8"/>
  <c r="G62" i="8" s="1"/>
  <c r="F54" i="7"/>
  <c r="E56" i="47" l="1"/>
  <c r="G56" i="47" s="1"/>
  <c r="F58" i="1"/>
  <c r="E59" i="1" s="1"/>
  <c r="G59" i="1" s="1"/>
  <c r="F52" i="34"/>
  <c r="E53" i="33"/>
  <c r="G53" i="33" s="1"/>
  <c r="E56" i="32"/>
  <c r="G56" i="32" s="1"/>
  <c r="F52" i="31"/>
  <c r="E53" i="31" s="1"/>
  <c r="E55" i="30"/>
  <c r="G55" i="30" s="1"/>
  <c r="F56" i="29"/>
  <c r="E52" i="28"/>
  <c r="G52" i="28" s="1"/>
  <c r="F56" i="27"/>
  <c r="E61" i="26"/>
  <c r="G61" i="26" s="1"/>
  <c r="F52" i="25"/>
  <c r="F59" i="24"/>
  <c r="F62" i="23"/>
  <c r="F60" i="22"/>
  <c r="E61" i="21"/>
  <c r="G61" i="21" s="1"/>
  <c r="F52" i="20"/>
  <c r="F53" i="19"/>
  <c r="F52" i="18"/>
  <c r="F55" i="17"/>
  <c r="E56" i="17"/>
  <c r="G56" i="17" s="1"/>
  <c r="F55" i="4"/>
  <c r="F61" i="6"/>
  <c r="E62" i="6"/>
  <c r="G62" i="6" s="1"/>
  <c r="F58" i="15"/>
  <c r="F56" i="14"/>
  <c r="E55" i="13"/>
  <c r="G55" i="13" s="1"/>
  <c r="F52" i="12"/>
  <c r="F51" i="11"/>
  <c r="F53" i="10"/>
  <c r="F54" i="9"/>
  <c r="F62" i="8"/>
  <c r="E55" i="7"/>
  <c r="G55" i="7" s="1"/>
  <c r="F56" i="47" l="1"/>
  <c r="E53" i="34"/>
  <c r="G53" i="34" s="1"/>
  <c r="F53" i="33"/>
  <c r="F56" i="32"/>
  <c r="G53" i="31"/>
  <c r="F53" i="31"/>
  <c r="F55" i="30"/>
  <c r="E57" i="29"/>
  <c r="G57" i="29" s="1"/>
  <c r="F52" i="28"/>
  <c r="E57" i="27"/>
  <c r="G57" i="27" s="1"/>
  <c r="F61" i="26"/>
  <c r="E53" i="25"/>
  <c r="G53" i="25" s="1"/>
  <c r="E60" i="24"/>
  <c r="G60" i="24" s="1"/>
  <c r="E63" i="23"/>
  <c r="G63" i="23" s="1"/>
  <c r="E61" i="22"/>
  <c r="G61" i="22" s="1"/>
  <c r="F61" i="21"/>
  <c r="E53" i="20"/>
  <c r="G53" i="20" s="1"/>
  <c r="E54" i="19"/>
  <c r="G54" i="19" s="1"/>
  <c r="E53" i="18"/>
  <c r="G53" i="18" s="1"/>
  <c r="F56" i="17"/>
  <c r="E56" i="4"/>
  <c r="G56" i="4" s="1"/>
  <c r="F59" i="1"/>
  <c r="F62" i="6"/>
  <c r="E63" i="6"/>
  <c r="G63" i="6" s="1"/>
  <c r="E59" i="15"/>
  <c r="G59" i="15" s="1"/>
  <c r="E57" i="14"/>
  <c r="G57" i="14" s="1"/>
  <c r="F55" i="13"/>
  <c r="E53" i="12"/>
  <c r="G53" i="12" s="1"/>
  <c r="E52" i="11"/>
  <c r="G52" i="11" s="1"/>
  <c r="E54" i="10"/>
  <c r="G54" i="10" s="1"/>
  <c r="E55" i="9"/>
  <c r="G55" i="9" s="1"/>
  <c r="E63" i="8"/>
  <c r="G63" i="8" s="1"/>
  <c r="F55" i="7"/>
  <c r="F63" i="23" l="1"/>
  <c r="E57" i="47"/>
  <c r="G57" i="47" s="1"/>
  <c r="F57" i="47"/>
  <c r="F53" i="34"/>
  <c r="E54" i="33"/>
  <c r="G54" i="33" s="1"/>
  <c r="E57" i="32"/>
  <c r="G57" i="32" s="1"/>
  <c r="E54" i="31"/>
  <c r="G54" i="31" s="1"/>
  <c r="E56" i="30"/>
  <c r="G56" i="30" s="1"/>
  <c r="F57" i="29"/>
  <c r="E53" i="28"/>
  <c r="G53" i="28" s="1"/>
  <c r="F57" i="27"/>
  <c r="E58" i="27" s="1"/>
  <c r="G58" i="27" s="1"/>
  <c r="E62" i="26"/>
  <c r="G62" i="26" s="1"/>
  <c r="F53" i="25"/>
  <c r="F60" i="24"/>
  <c r="E64" i="23"/>
  <c r="G64" i="23" s="1"/>
  <c r="F61" i="22"/>
  <c r="E62" i="21"/>
  <c r="G62" i="21" s="1"/>
  <c r="F53" i="20"/>
  <c r="F54" i="19"/>
  <c r="F53" i="18"/>
  <c r="E57" i="17"/>
  <c r="G57" i="17" s="1"/>
  <c r="F56" i="4"/>
  <c r="E60" i="1"/>
  <c r="G60" i="1" s="1"/>
  <c r="F63" i="6"/>
  <c r="E64" i="6"/>
  <c r="G64" i="6" s="1"/>
  <c r="F59" i="15"/>
  <c r="F57" i="14"/>
  <c r="E56" i="13"/>
  <c r="G56" i="13" s="1"/>
  <c r="F53" i="12"/>
  <c r="F52" i="11"/>
  <c r="F54" i="10"/>
  <c r="F55" i="9"/>
  <c r="F63" i="8"/>
  <c r="E56" i="7"/>
  <c r="G56" i="7" s="1"/>
  <c r="E58" i="47" l="1"/>
  <c r="G58" i="47" s="1"/>
  <c r="E54" i="34"/>
  <c r="G54" i="34" s="1"/>
  <c r="F54" i="33"/>
  <c r="F57" i="32"/>
  <c r="F54" i="31"/>
  <c r="F56" i="30"/>
  <c r="E58" i="29"/>
  <c r="G58" i="29" s="1"/>
  <c r="F53" i="28"/>
  <c r="F58" i="27"/>
  <c r="F62" i="26"/>
  <c r="E54" i="25"/>
  <c r="G54" i="25" s="1"/>
  <c r="E61" i="24"/>
  <c r="G61" i="24" s="1"/>
  <c r="F64" i="23"/>
  <c r="E62" i="22"/>
  <c r="G62" i="22" s="1"/>
  <c r="F62" i="21"/>
  <c r="E54" i="20"/>
  <c r="G54" i="20" s="1"/>
  <c r="E55" i="19"/>
  <c r="G55" i="19" s="1"/>
  <c r="E54" i="18"/>
  <c r="G54" i="18" s="1"/>
  <c r="F57" i="17"/>
  <c r="E57" i="4"/>
  <c r="G57" i="4" s="1"/>
  <c r="F60" i="1"/>
  <c r="F64" i="6"/>
  <c r="E65" i="6" s="1"/>
  <c r="G65" i="6" s="1"/>
  <c r="E60" i="15"/>
  <c r="G60" i="15" s="1"/>
  <c r="E58" i="14"/>
  <c r="G58" i="14" s="1"/>
  <c r="F56" i="13"/>
  <c r="E54" i="12"/>
  <c r="G54" i="12" s="1"/>
  <c r="E53" i="11"/>
  <c r="G53" i="11" s="1"/>
  <c r="E55" i="10"/>
  <c r="G55" i="10" s="1"/>
  <c r="E56" i="9"/>
  <c r="G56" i="9" s="1"/>
  <c r="E64" i="8"/>
  <c r="G64" i="8" s="1"/>
  <c r="F56" i="7"/>
  <c r="F58" i="47" l="1"/>
  <c r="F54" i="34"/>
  <c r="E55" i="33"/>
  <c r="G55" i="33" s="1"/>
  <c r="E58" i="32"/>
  <c r="G58" i="32" s="1"/>
  <c r="E55" i="31"/>
  <c r="G55" i="31" s="1"/>
  <c r="E57" i="30"/>
  <c r="G57" i="30" s="1"/>
  <c r="F58" i="29"/>
  <c r="E54" i="28"/>
  <c r="G54" i="28" s="1"/>
  <c r="E59" i="27"/>
  <c r="G59" i="27" s="1"/>
  <c r="E63" i="26"/>
  <c r="G63" i="26" s="1"/>
  <c r="F54" i="25"/>
  <c r="F61" i="24"/>
  <c r="E65" i="23"/>
  <c r="G65" i="23" s="1"/>
  <c r="F62" i="22"/>
  <c r="E63" i="21"/>
  <c r="G63" i="21" s="1"/>
  <c r="F54" i="20"/>
  <c r="F55" i="19"/>
  <c r="F54" i="18"/>
  <c r="E58" i="17"/>
  <c r="G58" i="17" s="1"/>
  <c r="F57" i="4"/>
  <c r="E61" i="1"/>
  <c r="G61" i="1" s="1"/>
  <c r="F65" i="6"/>
  <c r="F60" i="15"/>
  <c r="F58" i="14"/>
  <c r="E57" i="13"/>
  <c r="G57" i="13" s="1"/>
  <c r="F54" i="12"/>
  <c r="F53" i="11"/>
  <c r="F55" i="10"/>
  <c r="F56" i="9"/>
  <c r="F64" i="8"/>
  <c r="E57" i="7"/>
  <c r="G57" i="7" s="1"/>
  <c r="F58" i="32" l="1"/>
  <c r="E59" i="47"/>
  <c r="G59" i="47" s="1"/>
  <c r="E55" i="34"/>
  <c r="G55" i="34" s="1"/>
  <c r="F55" i="33"/>
  <c r="E59" i="32"/>
  <c r="G59" i="32" s="1"/>
  <c r="F55" i="31"/>
  <c r="F57" i="30"/>
  <c r="E59" i="29"/>
  <c r="G59" i="29" s="1"/>
  <c r="F54" i="28"/>
  <c r="F59" i="27"/>
  <c r="F63" i="26"/>
  <c r="E55" i="25"/>
  <c r="G55" i="25" s="1"/>
  <c r="E62" i="24"/>
  <c r="G62" i="24" s="1"/>
  <c r="F65" i="23"/>
  <c r="E63" i="22"/>
  <c r="G63" i="22" s="1"/>
  <c r="F63" i="21"/>
  <c r="E55" i="20"/>
  <c r="G55" i="20" s="1"/>
  <c r="E56" i="19"/>
  <c r="G56" i="19" s="1"/>
  <c r="E55" i="18"/>
  <c r="G55" i="18" s="1"/>
  <c r="F58" i="17"/>
  <c r="E58" i="4"/>
  <c r="G58" i="4" s="1"/>
  <c r="F61" i="1"/>
  <c r="E66" i="6"/>
  <c r="G66" i="6" s="1"/>
  <c r="E61" i="15"/>
  <c r="G61" i="15" s="1"/>
  <c r="E59" i="14"/>
  <c r="G59" i="14" s="1"/>
  <c r="F57" i="13"/>
  <c r="E55" i="12"/>
  <c r="G55" i="12" s="1"/>
  <c r="E54" i="11"/>
  <c r="G54" i="11" s="1"/>
  <c r="E56" i="10"/>
  <c r="G56" i="10" s="1"/>
  <c r="E57" i="9"/>
  <c r="G57" i="9" s="1"/>
  <c r="E65" i="8"/>
  <c r="G65" i="8" s="1"/>
  <c r="F57" i="7"/>
  <c r="F59" i="47" l="1"/>
  <c r="F55" i="34"/>
  <c r="E56" i="33"/>
  <c r="G56" i="33" s="1"/>
  <c r="F59" i="32"/>
  <c r="E56" i="31"/>
  <c r="G56" i="31" s="1"/>
  <c r="E58" i="30"/>
  <c r="G58" i="30" s="1"/>
  <c r="F59" i="29"/>
  <c r="E55" i="28"/>
  <c r="G55" i="28" s="1"/>
  <c r="E60" i="27"/>
  <c r="G60" i="27" s="1"/>
  <c r="E64" i="26"/>
  <c r="G64" i="26" s="1"/>
  <c r="F55" i="25"/>
  <c r="F62" i="24"/>
  <c r="E66" i="23"/>
  <c r="G66" i="23" s="1"/>
  <c r="F63" i="22"/>
  <c r="E64" i="21"/>
  <c r="G64" i="21" s="1"/>
  <c r="F55" i="20"/>
  <c r="F56" i="19"/>
  <c r="F55" i="18"/>
  <c r="E59" i="17"/>
  <c r="G59" i="17" s="1"/>
  <c r="F58" i="4"/>
  <c r="E62" i="1"/>
  <c r="G62" i="1" s="1"/>
  <c r="F66" i="6"/>
  <c r="F61" i="15"/>
  <c r="F59" i="14"/>
  <c r="E58" i="13"/>
  <c r="G58" i="13" s="1"/>
  <c r="F55" i="12"/>
  <c r="F54" i="11"/>
  <c r="F56" i="10"/>
  <c r="E57" i="10" s="1"/>
  <c r="G57" i="10" s="1"/>
  <c r="F57" i="9"/>
  <c r="F65" i="8"/>
  <c r="E58" i="7"/>
  <c r="G58" i="7" s="1"/>
  <c r="F56" i="31" l="1"/>
  <c r="E60" i="47"/>
  <c r="G60" i="47" s="1"/>
  <c r="E56" i="34"/>
  <c r="G56" i="34" s="1"/>
  <c r="F56" i="33"/>
  <c r="E60" i="32"/>
  <c r="G60" i="32" s="1"/>
  <c r="E57" i="31"/>
  <c r="G57" i="31" s="1"/>
  <c r="F58" i="30"/>
  <c r="E60" i="29"/>
  <c r="G60" i="29" s="1"/>
  <c r="F55" i="28"/>
  <c r="F60" i="27"/>
  <c r="F64" i="26"/>
  <c r="E56" i="25"/>
  <c r="G56" i="25" s="1"/>
  <c r="E63" i="24"/>
  <c r="G63" i="24" s="1"/>
  <c r="F66" i="23"/>
  <c r="E64" i="22"/>
  <c r="G64" i="22" s="1"/>
  <c r="F64" i="21"/>
  <c r="E56" i="20"/>
  <c r="G56" i="20" s="1"/>
  <c r="E57" i="19"/>
  <c r="G57" i="19" s="1"/>
  <c r="E56" i="18"/>
  <c r="G56" i="18" s="1"/>
  <c r="F59" i="17"/>
  <c r="E59" i="4"/>
  <c r="G59" i="4" s="1"/>
  <c r="F62" i="1"/>
  <c r="E67" i="6"/>
  <c r="G67" i="6" s="1"/>
  <c r="E62" i="15"/>
  <c r="G62" i="15" s="1"/>
  <c r="E60" i="14"/>
  <c r="G60" i="14" s="1"/>
  <c r="F58" i="13"/>
  <c r="E56" i="12"/>
  <c r="G56" i="12" s="1"/>
  <c r="E55" i="11"/>
  <c r="G55" i="11" s="1"/>
  <c r="F57" i="10"/>
  <c r="E58" i="9"/>
  <c r="G58" i="9" s="1"/>
  <c r="E66" i="8"/>
  <c r="G66" i="8" s="1"/>
  <c r="F58" i="7"/>
  <c r="E59" i="7"/>
  <c r="G59" i="7" s="1"/>
  <c r="F60" i="32" l="1"/>
  <c r="F60" i="47"/>
  <c r="F56" i="34"/>
  <c r="E57" i="33"/>
  <c r="G57" i="33" s="1"/>
  <c r="E61" i="32"/>
  <c r="G61" i="32" s="1"/>
  <c r="F57" i="31"/>
  <c r="E59" i="30"/>
  <c r="G59" i="30" s="1"/>
  <c r="F60" i="29"/>
  <c r="E56" i="28"/>
  <c r="G56" i="28" s="1"/>
  <c r="E61" i="27"/>
  <c r="G61" i="27" s="1"/>
  <c r="E65" i="26"/>
  <c r="G65" i="26" s="1"/>
  <c r="F56" i="25"/>
  <c r="F63" i="24"/>
  <c r="E67" i="23"/>
  <c r="G67" i="23" s="1"/>
  <c r="F64" i="22"/>
  <c r="E65" i="21"/>
  <c r="G65" i="21" s="1"/>
  <c r="F56" i="20"/>
  <c r="F57" i="19"/>
  <c r="F56" i="18"/>
  <c r="E60" i="17"/>
  <c r="G60" i="17" s="1"/>
  <c r="F59" i="4"/>
  <c r="E63" i="1"/>
  <c r="G63" i="1" s="1"/>
  <c r="F67" i="6"/>
  <c r="F60" i="14"/>
  <c r="E61" i="14" s="1"/>
  <c r="G61" i="14" s="1"/>
  <c r="F62" i="15"/>
  <c r="E59" i="13"/>
  <c r="G59" i="13" s="1"/>
  <c r="F56" i="12"/>
  <c r="F55" i="11"/>
  <c r="E58" i="10"/>
  <c r="G58" i="10" s="1"/>
  <c r="F58" i="9"/>
  <c r="F66" i="8"/>
  <c r="F59" i="7"/>
  <c r="E60" i="7" s="1"/>
  <c r="G60" i="7" s="1"/>
  <c r="E61" i="47" l="1"/>
  <c r="G61" i="47" s="1"/>
  <c r="F58" i="10"/>
  <c r="E59" i="10" s="1"/>
  <c r="G59" i="10" s="1"/>
  <c r="E57" i="34"/>
  <c r="G57" i="34" s="1"/>
  <c r="F57" i="33"/>
  <c r="F61" i="32"/>
  <c r="E58" i="31"/>
  <c r="G58" i="31" s="1"/>
  <c r="F59" i="30"/>
  <c r="E61" i="29"/>
  <c r="G61" i="29" s="1"/>
  <c r="F56" i="28"/>
  <c r="F61" i="27"/>
  <c r="F65" i="26"/>
  <c r="E57" i="25"/>
  <c r="G57" i="25" s="1"/>
  <c r="E64" i="24"/>
  <c r="G64" i="24" s="1"/>
  <c r="F67" i="23"/>
  <c r="E65" i="22"/>
  <c r="G65" i="22" s="1"/>
  <c r="F65" i="21"/>
  <c r="E57" i="20"/>
  <c r="G57" i="20" s="1"/>
  <c r="E58" i="19"/>
  <c r="G58" i="19" s="1"/>
  <c r="E57" i="18"/>
  <c r="G57" i="18" s="1"/>
  <c r="F60" i="17"/>
  <c r="E61" i="17" s="1"/>
  <c r="G61" i="17" s="1"/>
  <c r="E60" i="4"/>
  <c r="G60" i="4" s="1"/>
  <c r="F63" i="1"/>
  <c r="E68" i="6"/>
  <c r="G68" i="6" s="1"/>
  <c r="E63" i="15"/>
  <c r="G63" i="15" s="1"/>
  <c r="F61" i="14"/>
  <c r="F59" i="13"/>
  <c r="E57" i="12"/>
  <c r="G57" i="12" s="1"/>
  <c r="E56" i="11"/>
  <c r="G56" i="11" s="1"/>
  <c r="E59" i="9"/>
  <c r="G59" i="9" s="1"/>
  <c r="E67" i="8"/>
  <c r="G67" i="8" s="1"/>
  <c r="F60" i="7"/>
  <c r="F58" i="31" l="1"/>
  <c r="F61" i="47"/>
  <c r="F57" i="34"/>
  <c r="E58" i="33"/>
  <c r="G58" i="33" s="1"/>
  <c r="E62" i="32"/>
  <c r="G62" i="32" s="1"/>
  <c r="E59" i="31"/>
  <c r="G59" i="31" s="1"/>
  <c r="E60" i="30"/>
  <c r="G60" i="30" s="1"/>
  <c r="F61" i="29"/>
  <c r="E57" i="28"/>
  <c r="G57" i="28" s="1"/>
  <c r="E62" i="27"/>
  <c r="G62" i="27" s="1"/>
  <c r="E66" i="26"/>
  <c r="G66" i="26" s="1"/>
  <c r="F57" i="25"/>
  <c r="F64" i="24"/>
  <c r="E68" i="23"/>
  <c r="G68" i="23" s="1"/>
  <c r="F65" i="22"/>
  <c r="E66" i="21"/>
  <c r="G66" i="21" s="1"/>
  <c r="F57" i="20"/>
  <c r="F58" i="19"/>
  <c r="F57" i="18"/>
  <c r="E58" i="18"/>
  <c r="G58" i="18" s="1"/>
  <c r="F61" i="17"/>
  <c r="F60" i="4"/>
  <c r="E64" i="1"/>
  <c r="G64" i="1" s="1"/>
  <c r="F68" i="6"/>
  <c r="F63" i="15"/>
  <c r="E62" i="14"/>
  <c r="G62" i="14" s="1"/>
  <c r="E60" i="13"/>
  <c r="G60" i="13" s="1"/>
  <c r="F57" i="12"/>
  <c r="F56" i="11"/>
  <c r="F59" i="10"/>
  <c r="F59" i="9"/>
  <c r="F67" i="8"/>
  <c r="E68" i="8" s="1"/>
  <c r="G68" i="8" s="1"/>
  <c r="E61" i="7"/>
  <c r="G61" i="7" s="1"/>
  <c r="F62" i="32" l="1"/>
  <c r="E62" i="47"/>
  <c r="G62" i="47" s="1"/>
  <c r="E58" i="34"/>
  <c r="G58" i="34" s="1"/>
  <c r="F58" i="33"/>
  <c r="E63" i="32"/>
  <c r="G63" i="32" s="1"/>
  <c r="F59" i="31"/>
  <c r="F60" i="30"/>
  <c r="E62" i="29"/>
  <c r="G62" i="29" s="1"/>
  <c r="F57" i="28"/>
  <c r="F62" i="27"/>
  <c r="F66" i="26"/>
  <c r="E58" i="25"/>
  <c r="G58" i="25" s="1"/>
  <c r="E65" i="24"/>
  <c r="G65" i="24" s="1"/>
  <c r="F68" i="23"/>
  <c r="E66" i="22"/>
  <c r="G66" i="22" s="1"/>
  <c r="F66" i="21"/>
  <c r="E58" i="20"/>
  <c r="G58" i="20" s="1"/>
  <c r="E59" i="19"/>
  <c r="G59" i="19" s="1"/>
  <c r="F58" i="18"/>
  <c r="E59" i="18" s="1"/>
  <c r="E62" i="17"/>
  <c r="G62" i="17" s="1"/>
  <c r="E61" i="4"/>
  <c r="G61" i="4" s="1"/>
  <c r="F64" i="1"/>
  <c r="E65" i="1"/>
  <c r="G65" i="1" s="1"/>
  <c r="E69" i="6"/>
  <c r="G69" i="6" s="1"/>
  <c r="F68" i="8"/>
  <c r="E69" i="8" s="1"/>
  <c r="G69" i="8" s="1"/>
  <c r="E64" i="15"/>
  <c r="G64" i="15" s="1"/>
  <c r="F62" i="14"/>
  <c r="F60" i="13"/>
  <c r="E58" i="12"/>
  <c r="G58" i="12" s="1"/>
  <c r="E57" i="11"/>
  <c r="G57" i="11" s="1"/>
  <c r="E60" i="10"/>
  <c r="G60" i="10" s="1"/>
  <c r="E60" i="9"/>
  <c r="G60" i="9" s="1"/>
  <c r="F61" i="7"/>
  <c r="F62" i="47" l="1"/>
  <c r="F58" i="34"/>
  <c r="E59" i="33"/>
  <c r="G59" i="33" s="1"/>
  <c r="F63" i="32"/>
  <c r="E60" i="31"/>
  <c r="G60" i="31" s="1"/>
  <c r="E61" i="30"/>
  <c r="G61" i="30" s="1"/>
  <c r="F62" i="29"/>
  <c r="E58" i="28"/>
  <c r="G58" i="28" s="1"/>
  <c r="E63" i="27"/>
  <c r="G63" i="27" s="1"/>
  <c r="E67" i="26"/>
  <c r="G67" i="26" s="1"/>
  <c r="F58" i="25"/>
  <c r="F65" i="24"/>
  <c r="E69" i="23"/>
  <c r="G69" i="23" s="1"/>
  <c r="F66" i="22"/>
  <c r="E67" i="21"/>
  <c r="G67" i="21" s="1"/>
  <c r="F58" i="20"/>
  <c r="F59" i="19"/>
  <c r="G59" i="18"/>
  <c r="F59" i="18"/>
  <c r="F62" i="17"/>
  <c r="F61" i="4"/>
  <c r="F65" i="1"/>
  <c r="F69" i="6"/>
  <c r="F64" i="15"/>
  <c r="E63" i="14"/>
  <c r="G63" i="14" s="1"/>
  <c r="E61" i="13"/>
  <c r="G61" i="13" s="1"/>
  <c r="F58" i="12"/>
  <c r="F57" i="11"/>
  <c r="E58" i="11" s="1"/>
  <c r="G58" i="11" s="1"/>
  <c r="F60" i="10"/>
  <c r="F60" i="9"/>
  <c r="F69" i="8"/>
  <c r="E70" i="8" s="1"/>
  <c r="G70" i="8" s="1"/>
  <c r="E62" i="7"/>
  <c r="G62" i="7" s="1"/>
  <c r="E63" i="47" l="1"/>
  <c r="G63" i="47" s="1"/>
  <c r="E59" i="34"/>
  <c r="G59" i="34" s="1"/>
  <c r="F59" i="33"/>
  <c r="E64" i="32"/>
  <c r="G64" i="32" s="1"/>
  <c r="F60" i="31"/>
  <c r="F61" i="30"/>
  <c r="E63" i="29"/>
  <c r="G63" i="29" s="1"/>
  <c r="F58" i="28"/>
  <c r="F63" i="27"/>
  <c r="F67" i="26"/>
  <c r="E68" i="26" s="1"/>
  <c r="G68" i="26" s="1"/>
  <c r="E59" i="25"/>
  <c r="G59" i="25" s="1"/>
  <c r="E66" i="24"/>
  <c r="G66" i="24" s="1"/>
  <c r="F69" i="23"/>
  <c r="E70" i="23" s="1"/>
  <c r="E67" i="22"/>
  <c r="G67" i="22" s="1"/>
  <c r="F67" i="21"/>
  <c r="E59" i="20"/>
  <c r="G59" i="20" s="1"/>
  <c r="E60" i="19"/>
  <c r="G60" i="19" s="1"/>
  <c r="E60" i="18"/>
  <c r="G60" i="18" s="1"/>
  <c r="E63" i="17"/>
  <c r="G63" i="17" s="1"/>
  <c r="E62" i="4"/>
  <c r="G62" i="4" s="1"/>
  <c r="E66" i="1"/>
  <c r="G66" i="1" s="1"/>
  <c r="E70" i="6"/>
  <c r="G70" i="6" s="1"/>
  <c r="E65" i="15"/>
  <c r="G65" i="15" s="1"/>
  <c r="F63" i="14"/>
  <c r="F61" i="13"/>
  <c r="E59" i="12"/>
  <c r="G59" i="12" s="1"/>
  <c r="F58" i="11"/>
  <c r="E61" i="10"/>
  <c r="G61" i="10" s="1"/>
  <c r="E61" i="9"/>
  <c r="G61" i="9" s="1"/>
  <c r="F70" i="8"/>
  <c r="F62" i="7"/>
  <c r="F64" i="32" l="1"/>
  <c r="F63" i="47"/>
  <c r="F59" i="34"/>
  <c r="E60" i="33"/>
  <c r="G60" i="33" s="1"/>
  <c r="E65" i="32"/>
  <c r="G65" i="32" s="1"/>
  <c r="E61" i="31"/>
  <c r="G61" i="31" s="1"/>
  <c r="E62" i="30"/>
  <c r="G62" i="30" s="1"/>
  <c r="F63" i="29"/>
  <c r="E59" i="28"/>
  <c r="G59" i="28" s="1"/>
  <c r="E64" i="27"/>
  <c r="G64" i="27" s="1"/>
  <c r="F68" i="26"/>
  <c r="F59" i="25"/>
  <c r="F66" i="24"/>
  <c r="G70" i="23"/>
  <c r="F70" i="23"/>
  <c r="F67" i="22"/>
  <c r="E68" i="21"/>
  <c r="G68" i="21" s="1"/>
  <c r="F59" i="20"/>
  <c r="F60" i="19"/>
  <c r="F60" i="18"/>
  <c r="F63" i="17"/>
  <c r="F62" i="4"/>
  <c r="F66" i="1"/>
  <c r="F70" i="6"/>
  <c r="F65" i="15"/>
  <c r="E64" i="14"/>
  <c r="G64" i="14" s="1"/>
  <c r="E62" i="13"/>
  <c r="G62" i="13" s="1"/>
  <c r="F59" i="12"/>
  <c r="E59" i="11"/>
  <c r="G59" i="11" s="1"/>
  <c r="F61" i="10"/>
  <c r="F61" i="9"/>
  <c r="E71" i="8"/>
  <c r="G71" i="8" s="1"/>
  <c r="E63" i="7"/>
  <c r="G63" i="7" s="1"/>
  <c r="F61" i="31" l="1"/>
  <c r="E64" i="47"/>
  <c r="G64" i="47" s="1"/>
  <c r="E60" i="34"/>
  <c r="G60" i="34" s="1"/>
  <c r="F60" i="33"/>
  <c r="F65" i="32"/>
  <c r="E62" i="31"/>
  <c r="G62" i="31" s="1"/>
  <c r="F62" i="30"/>
  <c r="E64" i="29"/>
  <c r="G64" i="29" s="1"/>
  <c r="F59" i="28"/>
  <c r="F64" i="27"/>
  <c r="E69" i="26"/>
  <c r="G69" i="26" s="1"/>
  <c r="E60" i="25"/>
  <c r="G60" i="25" s="1"/>
  <c r="E67" i="24"/>
  <c r="G67" i="24" s="1"/>
  <c r="E71" i="23"/>
  <c r="G71" i="23" s="1"/>
  <c r="E68" i="22"/>
  <c r="G68" i="22" s="1"/>
  <c r="F68" i="21"/>
  <c r="E60" i="20"/>
  <c r="G60" i="20" s="1"/>
  <c r="E61" i="19"/>
  <c r="G61" i="19" s="1"/>
  <c r="E61" i="18"/>
  <c r="G61" i="18" s="1"/>
  <c r="E64" i="17"/>
  <c r="G64" i="17" s="1"/>
  <c r="E63" i="4"/>
  <c r="G63" i="4" s="1"/>
  <c r="E67" i="1"/>
  <c r="G67" i="1" s="1"/>
  <c r="E71" i="6"/>
  <c r="G71" i="6" s="1"/>
  <c r="E66" i="15"/>
  <c r="G66" i="15" s="1"/>
  <c r="F64" i="14"/>
  <c r="F62" i="13"/>
  <c r="E60" i="12"/>
  <c r="G60" i="12" s="1"/>
  <c r="F59" i="11"/>
  <c r="E62" i="10"/>
  <c r="G62" i="10" s="1"/>
  <c r="E62" i="9"/>
  <c r="G62" i="9" s="1"/>
  <c r="F71" i="8"/>
  <c r="E72" i="8" s="1"/>
  <c r="G72" i="8" s="1"/>
  <c r="F63" i="7"/>
  <c r="F61" i="18" l="1"/>
  <c r="F64" i="47"/>
  <c r="F60" i="34"/>
  <c r="E61" i="33"/>
  <c r="G61" i="33" s="1"/>
  <c r="E66" i="32"/>
  <c r="G66" i="32" s="1"/>
  <c r="F62" i="31"/>
  <c r="E63" i="30"/>
  <c r="G63" i="30" s="1"/>
  <c r="F64" i="29"/>
  <c r="E60" i="28"/>
  <c r="G60" i="28" s="1"/>
  <c r="E65" i="27"/>
  <c r="G65" i="27" s="1"/>
  <c r="F69" i="26"/>
  <c r="F60" i="25"/>
  <c r="F67" i="24"/>
  <c r="F71" i="23"/>
  <c r="E72" i="23" s="1"/>
  <c r="G72" i="23" s="1"/>
  <c r="F68" i="22"/>
  <c r="E69" i="21"/>
  <c r="G69" i="21" s="1"/>
  <c r="F60" i="20"/>
  <c r="F61" i="19"/>
  <c r="E62" i="18"/>
  <c r="G62" i="18" s="1"/>
  <c r="F64" i="17"/>
  <c r="F63" i="4"/>
  <c r="F67" i="1"/>
  <c r="F71" i="6"/>
  <c r="F72" i="8"/>
  <c r="F62" i="10"/>
  <c r="F66" i="15"/>
  <c r="E65" i="14"/>
  <c r="G65" i="14" s="1"/>
  <c r="E63" i="13"/>
  <c r="G63" i="13" s="1"/>
  <c r="F60" i="12"/>
  <c r="E60" i="11"/>
  <c r="G60" i="11" s="1"/>
  <c r="E63" i="10"/>
  <c r="G63" i="10" s="1"/>
  <c r="F62" i="9"/>
  <c r="E73" i="8"/>
  <c r="G73" i="8" s="1"/>
  <c r="E64" i="7"/>
  <c r="G64" i="7" s="1"/>
  <c r="F66" i="32" l="1"/>
  <c r="F72" i="23"/>
  <c r="E65" i="47"/>
  <c r="G65" i="47" s="1"/>
  <c r="F65" i="47"/>
  <c r="E61" i="34"/>
  <c r="G61" i="34" s="1"/>
  <c r="F61" i="33"/>
  <c r="E67" i="32"/>
  <c r="G67" i="32" s="1"/>
  <c r="E63" i="31"/>
  <c r="G63" i="31" s="1"/>
  <c r="F63" i="30"/>
  <c r="E65" i="29"/>
  <c r="G65" i="29" s="1"/>
  <c r="F60" i="28"/>
  <c r="F65" i="27"/>
  <c r="E70" i="26"/>
  <c r="G70" i="26" s="1"/>
  <c r="E61" i="25"/>
  <c r="G61" i="25" s="1"/>
  <c r="E68" i="24"/>
  <c r="G68" i="24" s="1"/>
  <c r="E73" i="23"/>
  <c r="G73" i="23" s="1"/>
  <c r="E69" i="22"/>
  <c r="G69" i="22" s="1"/>
  <c r="F69" i="21"/>
  <c r="E61" i="20"/>
  <c r="G61" i="20" s="1"/>
  <c r="E62" i="19"/>
  <c r="G62" i="19" s="1"/>
  <c r="F62" i="18"/>
  <c r="E65" i="17"/>
  <c r="G65" i="17" s="1"/>
  <c r="E64" i="4"/>
  <c r="G64" i="4" s="1"/>
  <c r="E68" i="1"/>
  <c r="G68" i="1" s="1"/>
  <c r="E72" i="6"/>
  <c r="G72" i="6" s="1"/>
  <c r="E67" i="15"/>
  <c r="G67" i="15" s="1"/>
  <c r="F65" i="14"/>
  <c r="F63" i="13"/>
  <c r="E61" i="12"/>
  <c r="G61" i="12" s="1"/>
  <c r="F60" i="11"/>
  <c r="F63" i="10"/>
  <c r="E63" i="9"/>
  <c r="G63" i="9" s="1"/>
  <c r="F73" i="8"/>
  <c r="E74" i="8" s="1"/>
  <c r="G74" i="8" s="1"/>
  <c r="F64" i="7"/>
  <c r="F63" i="31" l="1"/>
  <c r="E66" i="47"/>
  <c r="G66" i="47" s="1"/>
  <c r="F61" i="34"/>
  <c r="E62" i="33"/>
  <c r="G62" i="33" s="1"/>
  <c r="F67" i="32"/>
  <c r="E64" i="31"/>
  <c r="G64" i="31" s="1"/>
  <c r="E64" i="30"/>
  <c r="G64" i="30" s="1"/>
  <c r="F65" i="29"/>
  <c r="E61" i="28"/>
  <c r="G61" i="28" s="1"/>
  <c r="E66" i="27"/>
  <c r="G66" i="27" s="1"/>
  <c r="F70" i="26"/>
  <c r="F61" i="25"/>
  <c r="F68" i="24"/>
  <c r="F73" i="23"/>
  <c r="F69" i="22"/>
  <c r="E70" i="21"/>
  <c r="G70" i="21" s="1"/>
  <c r="F61" i="20"/>
  <c r="F62" i="19"/>
  <c r="E63" i="18"/>
  <c r="G63" i="18" s="1"/>
  <c r="F63" i="18"/>
  <c r="F65" i="17"/>
  <c r="F64" i="4"/>
  <c r="F68" i="1"/>
  <c r="F72" i="6"/>
  <c r="F67" i="15"/>
  <c r="E66" i="14"/>
  <c r="G66" i="14" s="1"/>
  <c r="E64" i="13"/>
  <c r="G64" i="13" s="1"/>
  <c r="F61" i="12"/>
  <c r="E61" i="11"/>
  <c r="G61" i="11" s="1"/>
  <c r="E64" i="10"/>
  <c r="G64" i="10" s="1"/>
  <c r="F63" i="9"/>
  <c r="F74" i="8"/>
  <c r="E65" i="7"/>
  <c r="G65" i="7" s="1"/>
  <c r="F64" i="31" l="1"/>
  <c r="F66" i="47"/>
  <c r="E62" i="34"/>
  <c r="G62" i="34" s="1"/>
  <c r="F62" i="33"/>
  <c r="E68" i="32"/>
  <c r="G68" i="32" s="1"/>
  <c r="E65" i="31"/>
  <c r="G65" i="31" s="1"/>
  <c r="F64" i="30"/>
  <c r="E65" i="30"/>
  <c r="G65" i="30" s="1"/>
  <c r="E66" i="29"/>
  <c r="G66" i="29" s="1"/>
  <c r="F61" i="28"/>
  <c r="F66" i="27"/>
  <c r="E71" i="26"/>
  <c r="G71" i="26" s="1"/>
  <c r="E62" i="25"/>
  <c r="G62" i="25" s="1"/>
  <c r="E69" i="24"/>
  <c r="G69" i="24" s="1"/>
  <c r="E74" i="23"/>
  <c r="G74" i="23" s="1"/>
  <c r="E70" i="22"/>
  <c r="G70" i="22" s="1"/>
  <c r="F70" i="21"/>
  <c r="E62" i="20"/>
  <c r="G62" i="20" s="1"/>
  <c r="E63" i="19"/>
  <c r="G63" i="19" s="1"/>
  <c r="E64" i="18"/>
  <c r="G64" i="18" s="1"/>
  <c r="E66" i="17"/>
  <c r="G66" i="17" s="1"/>
  <c r="E65" i="4"/>
  <c r="G65" i="4" s="1"/>
  <c r="E69" i="1"/>
  <c r="G69" i="1" s="1"/>
  <c r="E73" i="6"/>
  <c r="G73" i="6" s="1"/>
  <c r="E68" i="15"/>
  <c r="G68" i="15" s="1"/>
  <c r="F66" i="14"/>
  <c r="F64" i="13"/>
  <c r="E62" i="12"/>
  <c r="G62" i="12" s="1"/>
  <c r="F61" i="11"/>
  <c r="F64" i="10"/>
  <c r="E64" i="9"/>
  <c r="G64" i="9" s="1"/>
  <c r="E75" i="8"/>
  <c r="G75" i="8" s="1"/>
  <c r="F65" i="7"/>
  <c r="F68" i="32" l="1"/>
  <c r="F65" i="31"/>
  <c r="F64" i="18"/>
  <c r="E65" i="18" s="1"/>
  <c r="G65" i="18" s="1"/>
  <c r="E67" i="47"/>
  <c r="G67" i="47" s="1"/>
  <c r="F62" i="34"/>
  <c r="E63" i="33"/>
  <c r="G63" i="33" s="1"/>
  <c r="E69" i="32"/>
  <c r="G69" i="32" s="1"/>
  <c r="E66" i="31"/>
  <c r="G66" i="31" s="1"/>
  <c r="F65" i="30"/>
  <c r="F66" i="29"/>
  <c r="E62" i="28"/>
  <c r="G62" i="28" s="1"/>
  <c r="E67" i="27"/>
  <c r="G67" i="27" s="1"/>
  <c r="F71" i="26"/>
  <c r="F62" i="25"/>
  <c r="F69" i="24"/>
  <c r="F74" i="23"/>
  <c r="F70" i="22"/>
  <c r="E71" i="21"/>
  <c r="G71" i="21" s="1"/>
  <c r="F62" i="20"/>
  <c r="F63" i="19"/>
  <c r="E64" i="19"/>
  <c r="G64" i="19" s="1"/>
  <c r="F65" i="18"/>
  <c r="E66" i="18"/>
  <c r="G66" i="18" s="1"/>
  <c r="F66" i="17"/>
  <c r="F65" i="4"/>
  <c r="F69" i="1"/>
  <c r="F73" i="6"/>
  <c r="F68" i="15"/>
  <c r="E67" i="14"/>
  <c r="G67" i="14" s="1"/>
  <c r="E65" i="13"/>
  <c r="G65" i="13" s="1"/>
  <c r="F62" i="12"/>
  <c r="E62" i="11"/>
  <c r="G62" i="11" s="1"/>
  <c r="E65" i="10"/>
  <c r="G65" i="10" s="1"/>
  <c r="F64" i="9"/>
  <c r="F75" i="8"/>
  <c r="E76" i="8" s="1"/>
  <c r="G76" i="8" s="1"/>
  <c r="E66" i="7"/>
  <c r="G66" i="7" s="1"/>
  <c r="F66" i="31" l="1"/>
  <c r="F67" i="47"/>
  <c r="E63" i="34"/>
  <c r="G63" i="34" s="1"/>
  <c r="F63" i="33"/>
  <c r="F69" i="32"/>
  <c r="E67" i="31"/>
  <c r="G67" i="31" s="1"/>
  <c r="E66" i="30"/>
  <c r="G66" i="30" s="1"/>
  <c r="E67" i="29"/>
  <c r="G67" i="29" s="1"/>
  <c r="F62" i="28"/>
  <c r="F67" i="27"/>
  <c r="E68" i="27"/>
  <c r="G68" i="27" s="1"/>
  <c r="E72" i="26"/>
  <c r="G72" i="26" s="1"/>
  <c r="E63" i="25"/>
  <c r="G63" i="25" s="1"/>
  <c r="E70" i="24"/>
  <c r="G70" i="24" s="1"/>
  <c r="E75" i="23"/>
  <c r="G75" i="23" s="1"/>
  <c r="E71" i="22"/>
  <c r="G71" i="22" s="1"/>
  <c r="F71" i="21"/>
  <c r="E63" i="20"/>
  <c r="G63" i="20" s="1"/>
  <c r="F64" i="19"/>
  <c r="F66" i="18"/>
  <c r="E67" i="17"/>
  <c r="G67" i="17" s="1"/>
  <c r="E66" i="4"/>
  <c r="G66" i="4" s="1"/>
  <c r="E70" i="1"/>
  <c r="G70" i="1" s="1"/>
  <c r="E74" i="6"/>
  <c r="G74" i="6" s="1"/>
  <c r="E69" i="15"/>
  <c r="G69" i="15" s="1"/>
  <c r="F67" i="14"/>
  <c r="F65" i="13"/>
  <c r="E63" i="12"/>
  <c r="G63" i="12" s="1"/>
  <c r="F62" i="11"/>
  <c r="F65" i="10"/>
  <c r="E65" i="9"/>
  <c r="G65" i="9" s="1"/>
  <c r="F76" i="8"/>
  <c r="F66" i="7"/>
  <c r="F67" i="31" l="1"/>
  <c r="E68" i="31" s="1"/>
  <c r="G68" i="31" s="1"/>
  <c r="E68" i="47"/>
  <c r="G68" i="47" s="1"/>
  <c r="F63" i="34"/>
  <c r="E64" i="33"/>
  <c r="G64" i="33" s="1"/>
  <c r="E70" i="32"/>
  <c r="G70" i="32" s="1"/>
  <c r="F68" i="31"/>
  <c r="E69" i="31" s="1"/>
  <c r="G69" i="31" s="1"/>
  <c r="F66" i="30"/>
  <c r="F67" i="29"/>
  <c r="E63" i="28"/>
  <c r="G63" i="28" s="1"/>
  <c r="F68" i="27"/>
  <c r="E69" i="27" s="1"/>
  <c r="G69" i="27" s="1"/>
  <c r="F72" i="26"/>
  <c r="F63" i="25"/>
  <c r="F70" i="24"/>
  <c r="F75" i="23"/>
  <c r="F71" i="22"/>
  <c r="E72" i="21"/>
  <c r="G72" i="21" s="1"/>
  <c r="F63" i="20"/>
  <c r="E65" i="19"/>
  <c r="G65" i="19" s="1"/>
  <c r="E67" i="18"/>
  <c r="G67" i="18" s="1"/>
  <c r="F67" i="17"/>
  <c r="F66" i="4"/>
  <c r="F70" i="1"/>
  <c r="F74" i="6"/>
  <c r="F69" i="15"/>
  <c r="E68" i="14"/>
  <c r="G68" i="14" s="1"/>
  <c r="E66" i="13"/>
  <c r="G66" i="13" s="1"/>
  <c r="F63" i="12"/>
  <c r="E63" i="11"/>
  <c r="G63" i="11" s="1"/>
  <c r="E66" i="10"/>
  <c r="G66" i="10" s="1"/>
  <c r="F65" i="9"/>
  <c r="E77" i="8"/>
  <c r="G77" i="8" s="1"/>
  <c r="E67" i="7"/>
  <c r="G67" i="7" s="1"/>
  <c r="F68" i="47" l="1"/>
  <c r="E64" i="34"/>
  <c r="G64" i="34" s="1"/>
  <c r="F64" i="33"/>
  <c r="F70" i="32"/>
  <c r="F69" i="31"/>
  <c r="E67" i="30"/>
  <c r="G67" i="30" s="1"/>
  <c r="E68" i="29"/>
  <c r="G68" i="29" s="1"/>
  <c r="F63" i="28"/>
  <c r="F69" i="27"/>
  <c r="E70" i="27" s="1"/>
  <c r="G70" i="27" s="1"/>
  <c r="E73" i="26"/>
  <c r="G73" i="26" s="1"/>
  <c r="E64" i="25"/>
  <c r="G64" i="25" s="1"/>
  <c r="E71" i="24"/>
  <c r="G71" i="24" s="1"/>
  <c r="E76" i="23"/>
  <c r="G76" i="23" s="1"/>
  <c r="E72" i="22"/>
  <c r="G72" i="22" s="1"/>
  <c r="F72" i="21"/>
  <c r="E64" i="20"/>
  <c r="G64" i="20" s="1"/>
  <c r="F65" i="19"/>
  <c r="F67" i="18"/>
  <c r="E68" i="17"/>
  <c r="G68" i="17" s="1"/>
  <c r="E67" i="4"/>
  <c r="G67" i="4" s="1"/>
  <c r="E71" i="1"/>
  <c r="G71" i="1" s="1"/>
  <c r="E75" i="6"/>
  <c r="G75" i="6" s="1"/>
  <c r="E70" i="15"/>
  <c r="G70" i="15" s="1"/>
  <c r="F68" i="14"/>
  <c r="F66" i="13"/>
  <c r="E64" i="12"/>
  <c r="G64" i="12" s="1"/>
  <c r="F63" i="11"/>
  <c r="F66" i="10"/>
  <c r="E66" i="9"/>
  <c r="G66" i="9" s="1"/>
  <c r="F77" i="8"/>
  <c r="F67" i="7"/>
  <c r="F68" i="17" l="1"/>
  <c r="E69" i="47"/>
  <c r="G69" i="47" s="1"/>
  <c r="F69" i="47"/>
  <c r="F64" i="34"/>
  <c r="E65" i="33"/>
  <c r="G65" i="33" s="1"/>
  <c r="E71" i="32"/>
  <c r="G71" i="32" s="1"/>
  <c r="E70" i="31"/>
  <c r="G70" i="31" s="1"/>
  <c r="F67" i="30"/>
  <c r="F68" i="29"/>
  <c r="E64" i="28"/>
  <c r="G64" i="28" s="1"/>
  <c r="F70" i="27"/>
  <c r="E71" i="27"/>
  <c r="G71" i="27" s="1"/>
  <c r="F73" i="26"/>
  <c r="E74" i="26"/>
  <c r="G74" i="26" s="1"/>
  <c r="F64" i="25"/>
  <c r="F71" i="24"/>
  <c r="F76" i="23"/>
  <c r="F72" i="22"/>
  <c r="E73" i="21"/>
  <c r="G73" i="21" s="1"/>
  <c r="F64" i="20"/>
  <c r="E66" i="19"/>
  <c r="G66" i="19" s="1"/>
  <c r="E68" i="18"/>
  <c r="G68" i="18" s="1"/>
  <c r="E69" i="17"/>
  <c r="G69" i="17" s="1"/>
  <c r="F67" i="4"/>
  <c r="F71" i="1"/>
  <c r="F75" i="6"/>
  <c r="F70" i="15"/>
  <c r="E69" i="14"/>
  <c r="G69" i="14" s="1"/>
  <c r="E67" i="13"/>
  <c r="G67" i="13" s="1"/>
  <c r="F64" i="12"/>
  <c r="E64" i="11"/>
  <c r="G64" i="11" s="1"/>
  <c r="E67" i="10"/>
  <c r="G67" i="10" s="1"/>
  <c r="F66" i="9"/>
  <c r="E78" i="8"/>
  <c r="G78" i="8" s="1"/>
  <c r="E68" i="7"/>
  <c r="G68" i="7" s="1"/>
  <c r="E70" i="47" l="1"/>
  <c r="G70" i="47" s="1"/>
  <c r="E65" i="34"/>
  <c r="G65" i="34" s="1"/>
  <c r="F65" i="33"/>
  <c r="F71" i="32"/>
  <c r="F70" i="31"/>
  <c r="E68" i="30"/>
  <c r="G68" i="30" s="1"/>
  <c r="E69" i="29"/>
  <c r="G69" i="29" s="1"/>
  <c r="F64" i="28"/>
  <c r="F71" i="27"/>
  <c r="E72" i="27" s="1"/>
  <c r="G72" i="27" s="1"/>
  <c r="F74" i="26"/>
  <c r="E75" i="26"/>
  <c r="G75" i="26" s="1"/>
  <c r="E65" i="25"/>
  <c r="G65" i="25" s="1"/>
  <c r="E72" i="24"/>
  <c r="G72" i="24" s="1"/>
  <c r="E77" i="23"/>
  <c r="G77" i="23" s="1"/>
  <c r="E73" i="22"/>
  <c r="G73" i="22" s="1"/>
  <c r="F73" i="21"/>
  <c r="E65" i="20"/>
  <c r="G65" i="20" s="1"/>
  <c r="F66" i="19"/>
  <c r="F68" i="18"/>
  <c r="F69" i="17"/>
  <c r="E68" i="4"/>
  <c r="G68" i="4" s="1"/>
  <c r="E72" i="1"/>
  <c r="G72" i="1" s="1"/>
  <c r="E76" i="6"/>
  <c r="G76" i="6" s="1"/>
  <c r="E71" i="15"/>
  <c r="G71" i="15" s="1"/>
  <c r="F69" i="14"/>
  <c r="F67" i="13"/>
  <c r="E65" i="12"/>
  <c r="G65" i="12" s="1"/>
  <c r="F64" i="11"/>
  <c r="E65" i="11" s="1"/>
  <c r="G65" i="11" s="1"/>
  <c r="F67" i="10"/>
  <c r="E67" i="9"/>
  <c r="G67" i="9" s="1"/>
  <c r="F78" i="8"/>
  <c r="F68" i="7"/>
  <c r="F70" i="47" l="1"/>
  <c r="F65" i="34"/>
  <c r="E66" i="33"/>
  <c r="G66" i="33" s="1"/>
  <c r="E72" i="32"/>
  <c r="G72" i="32" s="1"/>
  <c r="E71" i="31"/>
  <c r="G71" i="31" s="1"/>
  <c r="F68" i="30"/>
  <c r="F69" i="29"/>
  <c r="E65" i="28"/>
  <c r="G65" i="28" s="1"/>
  <c r="F72" i="27"/>
  <c r="E73" i="27"/>
  <c r="G73" i="27" s="1"/>
  <c r="F75" i="26"/>
  <c r="F65" i="25"/>
  <c r="F72" i="24"/>
  <c r="F77" i="23"/>
  <c r="F73" i="22"/>
  <c r="E74" i="21"/>
  <c r="G74" i="21" s="1"/>
  <c r="F65" i="20"/>
  <c r="E67" i="19"/>
  <c r="G67" i="19" s="1"/>
  <c r="E69" i="18"/>
  <c r="G69" i="18" s="1"/>
  <c r="E70" i="17"/>
  <c r="G70" i="17" s="1"/>
  <c r="F68" i="4"/>
  <c r="F72" i="1"/>
  <c r="E73" i="1"/>
  <c r="G73" i="1" s="1"/>
  <c r="F76" i="6"/>
  <c r="F71" i="15"/>
  <c r="E72" i="15" s="1"/>
  <c r="G72" i="15" s="1"/>
  <c r="E70" i="14"/>
  <c r="G70" i="14" s="1"/>
  <c r="E68" i="13"/>
  <c r="G68" i="13" s="1"/>
  <c r="F65" i="12"/>
  <c r="F65" i="11"/>
  <c r="E68" i="10"/>
  <c r="G68" i="10" s="1"/>
  <c r="F67" i="9"/>
  <c r="E79" i="8"/>
  <c r="G79" i="8" s="1"/>
  <c r="E69" i="7"/>
  <c r="G69" i="7" s="1"/>
  <c r="F70" i="17" l="1"/>
  <c r="E71" i="47"/>
  <c r="G71" i="47" s="1"/>
  <c r="E66" i="34"/>
  <c r="G66" i="34" s="1"/>
  <c r="F66" i="33"/>
  <c r="F72" i="32"/>
  <c r="F71" i="31"/>
  <c r="E69" i="30"/>
  <c r="G69" i="30" s="1"/>
  <c r="E70" i="29"/>
  <c r="G70" i="29" s="1"/>
  <c r="F65" i="28"/>
  <c r="F73" i="27"/>
  <c r="E74" i="27" s="1"/>
  <c r="G74" i="27" s="1"/>
  <c r="E76" i="26"/>
  <c r="G76" i="26" s="1"/>
  <c r="E66" i="25"/>
  <c r="G66" i="25" s="1"/>
  <c r="E73" i="24"/>
  <c r="G73" i="24" s="1"/>
  <c r="E78" i="23"/>
  <c r="G78" i="23" s="1"/>
  <c r="E74" i="22"/>
  <c r="G74" i="22" s="1"/>
  <c r="F74" i="21"/>
  <c r="E66" i="20"/>
  <c r="G66" i="20" s="1"/>
  <c r="F67" i="19"/>
  <c r="F69" i="18"/>
  <c r="E71" i="17"/>
  <c r="G71" i="17" s="1"/>
  <c r="E69" i="4"/>
  <c r="G69" i="4" s="1"/>
  <c r="F73" i="1"/>
  <c r="E77" i="6"/>
  <c r="G77" i="6" s="1"/>
  <c r="F68" i="10"/>
  <c r="F72" i="15"/>
  <c r="F70" i="14"/>
  <c r="F68" i="13"/>
  <c r="E66" i="12"/>
  <c r="G66" i="12" s="1"/>
  <c r="E66" i="11"/>
  <c r="G66" i="11" s="1"/>
  <c r="E69" i="10"/>
  <c r="G69" i="10" s="1"/>
  <c r="E68" i="9"/>
  <c r="G68" i="9" s="1"/>
  <c r="F79" i="8"/>
  <c r="E80" i="8" s="1"/>
  <c r="G80" i="8" s="1"/>
  <c r="F69" i="7"/>
  <c r="F71" i="47" l="1"/>
  <c r="F66" i="34"/>
  <c r="E67" i="33"/>
  <c r="G67" i="33" s="1"/>
  <c r="E73" i="32"/>
  <c r="G73" i="32" s="1"/>
  <c r="E72" i="31"/>
  <c r="G72" i="31" s="1"/>
  <c r="F69" i="30"/>
  <c r="F70" i="29"/>
  <c r="E66" i="28"/>
  <c r="G66" i="28" s="1"/>
  <c r="F74" i="27"/>
  <c r="E75" i="27" s="1"/>
  <c r="G75" i="27" s="1"/>
  <c r="F76" i="26"/>
  <c r="F66" i="25"/>
  <c r="F73" i="24"/>
  <c r="F78" i="23"/>
  <c r="F74" i="22"/>
  <c r="E75" i="21"/>
  <c r="G75" i="21" s="1"/>
  <c r="F66" i="20"/>
  <c r="E68" i="19"/>
  <c r="G68" i="19" s="1"/>
  <c r="E70" i="18"/>
  <c r="G70" i="18" s="1"/>
  <c r="F71" i="17"/>
  <c r="F69" i="4"/>
  <c r="E74" i="1"/>
  <c r="G74" i="1" s="1"/>
  <c r="F77" i="6"/>
  <c r="E73" i="15"/>
  <c r="G73" i="15" s="1"/>
  <c r="E71" i="14"/>
  <c r="G71" i="14" s="1"/>
  <c r="E69" i="13"/>
  <c r="G69" i="13" s="1"/>
  <c r="F66" i="12"/>
  <c r="F66" i="11"/>
  <c r="F69" i="10"/>
  <c r="F68" i="9"/>
  <c r="F80" i="8"/>
  <c r="E70" i="7"/>
  <c r="G70" i="7" s="1"/>
  <c r="F70" i="18" l="1"/>
  <c r="E72" i="47"/>
  <c r="G72" i="47" s="1"/>
  <c r="E67" i="34"/>
  <c r="G67" i="34" s="1"/>
  <c r="F67" i="33"/>
  <c r="F73" i="32"/>
  <c r="F72" i="31"/>
  <c r="E70" i="30"/>
  <c r="G70" i="30" s="1"/>
  <c r="E71" i="29"/>
  <c r="G71" i="29" s="1"/>
  <c r="F66" i="28"/>
  <c r="F75" i="27"/>
  <c r="E76" i="27" s="1"/>
  <c r="G76" i="27" s="1"/>
  <c r="E77" i="26"/>
  <c r="G77" i="26" s="1"/>
  <c r="E67" i="25"/>
  <c r="G67" i="25" s="1"/>
  <c r="E74" i="24"/>
  <c r="G74" i="24" s="1"/>
  <c r="E79" i="23"/>
  <c r="G79" i="23" s="1"/>
  <c r="E75" i="22"/>
  <c r="G75" i="22" s="1"/>
  <c r="F75" i="21"/>
  <c r="E67" i="20"/>
  <c r="G67" i="20" s="1"/>
  <c r="F68" i="19"/>
  <c r="E71" i="18"/>
  <c r="G71" i="18" s="1"/>
  <c r="E72" i="17"/>
  <c r="G72" i="17" s="1"/>
  <c r="E70" i="4"/>
  <c r="G70" i="4" s="1"/>
  <c r="F74" i="1"/>
  <c r="E78" i="6"/>
  <c r="G78" i="6" s="1"/>
  <c r="F73" i="15"/>
  <c r="F71" i="14"/>
  <c r="F69" i="13"/>
  <c r="E67" i="12"/>
  <c r="G67" i="12" s="1"/>
  <c r="E67" i="11"/>
  <c r="G67" i="11" s="1"/>
  <c r="E70" i="10"/>
  <c r="G70" i="10" s="1"/>
  <c r="E69" i="9"/>
  <c r="G69" i="9" s="1"/>
  <c r="E81" i="8"/>
  <c r="G81" i="8" s="1"/>
  <c r="F70" i="7"/>
  <c r="F72" i="17" l="1"/>
  <c r="F72" i="47"/>
  <c r="F67" i="34"/>
  <c r="E68" i="33"/>
  <c r="G68" i="33" s="1"/>
  <c r="E74" i="32"/>
  <c r="G74" i="32" s="1"/>
  <c r="E73" i="31"/>
  <c r="G73" i="31" s="1"/>
  <c r="F70" i="30"/>
  <c r="F71" i="29"/>
  <c r="E67" i="28"/>
  <c r="G67" i="28" s="1"/>
  <c r="F76" i="27"/>
  <c r="F77" i="26"/>
  <c r="F67" i="25"/>
  <c r="F74" i="24"/>
  <c r="F79" i="23"/>
  <c r="F75" i="22"/>
  <c r="E76" i="21"/>
  <c r="G76" i="21" s="1"/>
  <c r="F67" i="20"/>
  <c r="E69" i="19"/>
  <c r="G69" i="19" s="1"/>
  <c r="F71" i="18"/>
  <c r="E73" i="17"/>
  <c r="G73" i="17" s="1"/>
  <c r="F70" i="4"/>
  <c r="E75" i="1"/>
  <c r="G75" i="1" s="1"/>
  <c r="F78" i="6"/>
  <c r="E74" i="15"/>
  <c r="G74" i="15" s="1"/>
  <c r="E72" i="14"/>
  <c r="G72" i="14" s="1"/>
  <c r="E70" i="13"/>
  <c r="G70" i="13" s="1"/>
  <c r="F67" i="12"/>
  <c r="F67" i="11"/>
  <c r="F70" i="10"/>
  <c r="F69" i="9"/>
  <c r="F81" i="8"/>
  <c r="E71" i="7"/>
  <c r="G71" i="7" s="1"/>
  <c r="E73" i="47" l="1"/>
  <c r="G73" i="47" s="1"/>
  <c r="E68" i="34"/>
  <c r="G68" i="34" s="1"/>
  <c r="F68" i="33"/>
  <c r="F74" i="32"/>
  <c r="F73" i="31"/>
  <c r="E71" i="30"/>
  <c r="G71" i="30" s="1"/>
  <c r="E72" i="29"/>
  <c r="G72" i="29" s="1"/>
  <c r="F67" i="28"/>
  <c r="E77" i="27"/>
  <c r="G77" i="27" s="1"/>
  <c r="E78" i="26"/>
  <c r="G78" i="26" s="1"/>
  <c r="E68" i="25"/>
  <c r="G68" i="25" s="1"/>
  <c r="E75" i="24"/>
  <c r="G75" i="24" s="1"/>
  <c r="E80" i="23"/>
  <c r="G80" i="23" s="1"/>
  <c r="E76" i="22"/>
  <c r="G76" i="22" s="1"/>
  <c r="F76" i="21"/>
  <c r="E68" i="20"/>
  <c r="G68" i="20" s="1"/>
  <c r="F69" i="19"/>
  <c r="E72" i="18"/>
  <c r="G72" i="18" s="1"/>
  <c r="F73" i="17"/>
  <c r="E71" i="4"/>
  <c r="G71" i="4" s="1"/>
  <c r="F75" i="1"/>
  <c r="E79" i="6"/>
  <c r="G79" i="6" s="1"/>
  <c r="F74" i="15"/>
  <c r="F72" i="14"/>
  <c r="F70" i="13"/>
  <c r="E68" i="12"/>
  <c r="G68" i="12" s="1"/>
  <c r="E68" i="11"/>
  <c r="G68" i="11" s="1"/>
  <c r="E71" i="10"/>
  <c r="G71" i="10" s="1"/>
  <c r="E70" i="9"/>
  <c r="G70" i="9" s="1"/>
  <c r="E82" i="8"/>
  <c r="G82" i="8" s="1"/>
  <c r="F71" i="7"/>
  <c r="F72" i="18" l="1"/>
  <c r="F73" i="47"/>
  <c r="F68" i="34"/>
  <c r="E69" i="33"/>
  <c r="G69" i="33" s="1"/>
  <c r="E75" i="32"/>
  <c r="G75" i="32" s="1"/>
  <c r="E74" i="31"/>
  <c r="G74" i="31" s="1"/>
  <c r="F71" i="30"/>
  <c r="F72" i="29"/>
  <c r="E68" i="28"/>
  <c r="G68" i="28" s="1"/>
  <c r="F77" i="27"/>
  <c r="E78" i="27"/>
  <c r="G78" i="27" s="1"/>
  <c r="F78" i="26"/>
  <c r="F68" i="25"/>
  <c r="F75" i="24"/>
  <c r="F80" i="23"/>
  <c r="F76" i="22"/>
  <c r="E77" i="21"/>
  <c r="G77" i="21" s="1"/>
  <c r="F68" i="20"/>
  <c r="E70" i="19"/>
  <c r="G70" i="19" s="1"/>
  <c r="E73" i="18"/>
  <c r="G73" i="18" s="1"/>
  <c r="E74" i="17"/>
  <c r="G74" i="17" s="1"/>
  <c r="F71" i="4"/>
  <c r="E76" i="1"/>
  <c r="G76" i="1" s="1"/>
  <c r="F79" i="6"/>
  <c r="E75" i="15"/>
  <c r="G75" i="15" s="1"/>
  <c r="E73" i="14"/>
  <c r="G73" i="14" s="1"/>
  <c r="E71" i="13"/>
  <c r="G71" i="13" s="1"/>
  <c r="F68" i="12"/>
  <c r="F68" i="11"/>
  <c r="F71" i="10"/>
  <c r="F70" i="9"/>
  <c r="F82" i="8"/>
  <c r="E72" i="7"/>
  <c r="G72" i="7" s="1"/>
  <c r="F74" i="17" l="1"/>
  <c r="E74" i="47"/>
  <c r="G74" i="47" s="1"/>
  <c r="F76" i="1"/>
  <c r="E69" i="34"/>
  <c r="G69" i="34" s="1"/>
  <c r="F69" i="33"/>
  <c r="F75" i="32"/>
  <c r="F74" i="31"/>
  <c r="E72" i="30"/>
  <c r="G72" i="30" s="1"/>
  <c r="E73" i="29"/>
  <c r="G73" i="29" s="1"/>
  <c r="F68" i="28"/>
  <c r="F78" i="27"/>
  <c r="E79" i="26"/>
  <c r="G79" i="26" s="1"/>
  <c r="E69" i="25"/>
  <c r="G69" i="25" s="1"/>
  <c r="E76" i="24"/>
  <c r="G76" i="24" s="1"/>
  <c r="E81" i="23"/>
  <c r="G81" i="23" s="1"/>
  <c r="E77" i="22"/>
  <c r="G77" i="22" s="1"/>
  <c r="F77" i="21"/>
  <c r="E69" i="20"/>
  <c r="G69" i="20" s="1"/>
  <c r="F70" i="19"/>
  <c r="F73" i="18"/>
  <c r="E75" i="17"/>
  <c r="G75" i="17" s="1"/>
  <c r="E72" i="4"/>
  <c r="G72" i="4" s="1"/>
  <c r="E77" i="1"/>
  <c r="G77" i="1" s="1"/>
  <c r="E80" i="6"/>
  <c r="G80" i="6" s="1"/>
  <c r="F75" i="15"/>
  <c r="E76" i="15" s="1"/>
  <c r="G76" i="15" s="1"/>
  <c r="F73" i="14"/>
  <c r="F71" i="13"/>
  <c r="E69" i="12"/>
  <c r="G69" i="12" s="1"/>
  <c r="E69" i="11"/>
  <c r="G69" i="11" s="1"/>
  <c r="E72" i="10"/>
  <c r="G72" i="10" s="1"/>
  <c r="E71" i="9"/>
  <c r="G71" i="9" s="1"/>
  <c r="E83" i="8"/>
  <c r="G83" i="8" s="1"/>
  <c r="F72" i="7"/>
  <c r="F74" i="47" l="1"/>
  <c r="F69" i="34"/>
  <c r="E70" i="33"/>
  <c r="G70" i="33" s="1"/>
  <c r="E76" i="32"/>
  <c r="G76" i="32" s="1"/>
  <c r="E75" i="31"/>
  <c r="G75" i="31" s="1"/>
  <c r="F72" i="30"/>
  <c r="F73" i="29"/>
  <c r="E69" i="28"/>
  <c r="G69" i="28" s="1"/>
  <c r="E79" i="27"/>
  <c r="G79" i="27" s="1"/>
  <c r="F79" i="26"/>
  <c r="F69" i="25"/>
  <c r="F76" i="24"/>
  <c r="F81" i="23"/>
  <c r="F77" i="22"/>
  <c r="E78" i="21"/>
  <c r="G78" i="21" s="1"/>
  <c r="F69" i="20"/>
  <c r="E71" i="19"/>
  <c r="G71" i="19" s="1"/>
  <c r="E74" i="18"/>
  <c r="G74" i="18" s="1"/>
  <c r="F75" i="17"/>
  <c r="F72" i="4"/>
  <c r="F77" i="1"/>
  <c r="E78" i="1"/>
  <c r="G78" i="1" s="1"/>
  <c r="F80" i="6"/>
  <c r="F76" i="15"/>
  <c r="E74" i="14"/>
  <c r="G74" i="14" s="1"/>
  <c r="E72" i="13"/>
  <c r="G72" i="13" s="1"/>
  <c r="F69" i="12"/>
  <c r="F69" i="11"/>
  <c r="F72" i="10"/>
  <c r="F71" i="9"/>
  <c r="F83" i="8"/>
  <c r="E73" i="7"/>
  <c r="G73" i="7" s="1"/>
  <c r="E75" i="47" l="1"/>
  <c r="G75" i="47" s="1"/>
  <c r="F78" i="1"/>
  <c r="E70" i="34"/>
  <c r="G70" i="34" s="1"/>
  <c r="F70" i="33"/>
  <c r="F76" i="32"/>
  <c r="F75" i="31"/>
  <c r="E73" i="30"/>
  <c r="G73" i="30" s="1"/>
  <c r="E74" i="29"/>
  <c r="G74" i="29" s="1"/>
  <c r="F69" i="28"/>
  <c r="F79" i="27"/>
  <c r="E80" i="26"/>
  <c r="G80" i="26" s="1"/>
  <c r="E70" i="25"/>
  <c r="G70" i="25" s="1"/>
  <c r="E77" i="24"/>
  <c r="G77" i="24" s="1"/>
  <c r="E82" i="23"/>
  <c r="G82" i="23" s="1"/>
  <c r="E78" i="22"/>
  <c r="G78" i="22" s="1"/>
  <c r="F78" i="21"/>
  <c r="E70" i="20"/>
  <c r="G70" i="20" s="1"/>
  <c r="F71" i="19"/>
  <c r="F74" i="18"/>
  <c r="E75" i="18" s="1"/>
  <c r="G75" i="18" s="1"/>
  <c r="E76" i="17"/>
  <c r="G76" i="17" s="1"/>
  <c r="E73" i="4"/>
  <c r="G73" i="4" s="1"/>
  <c r="E79" i="1"/>
  <c r="G79" i="1" s="1"/>
  <c r="E81" i="6"/>
  <c r="G81" i="6" s="1"/>
  <c r="E77" i="15"/>
  <c r="G77" i="15" s="1"/>
  <c r="F74" i="14"/>
  <c r="F72" i="13"/>
  <c r="E70" i="12"/>
  <c r="G70" i="12" s="1"/>
  <c r="E70" i="11"/>
  <c r="G70" i="11" s="1"/>
  <c r="E73" i="10"/>
  <c r="G73" i="10" s="1"/>
  <c r="E72" i="9"/>
  <c r="G72" i="9" s="1"/>
  <c r="E84" i="8"/>
  <c r="G84" i="8" s="1"/>
  <c r="F73" i="7"/>
  <c r="F75" i="47" l="1"/>
  <c r="F70" i="34"/>
  <c r="E71" i="33"/>
  <c r="G71" i="33" s="1"/>
  <c r="E77" i="32"/>
  <c r="G77" i="32" s="1"/>
  <c r="E76" i="31"/>
  <c r="G76" i="31" s="1"/>
  <c r="F73" i="30"/>
  <c r="F74" i="29"/>
  <c r="E70" i="28"/>
  <c r="G70" i="28" s="1"/>
  <c r="E80" i="27"/>
  <c r="G80" i="27" s="1"/>
  <c r="F80" i="26"/>
  <c r="E81" i="26" s="1"/>
  <c r="G81" i="26" s="1"/>
  <c r="F70" i="25"/>
  <c r="F77" i="24"/>
  <c r="F82" i="23"/>
  <c r="F78" i="22"/>
  <c r="E79" i="21"/>
  <c r="G79" i="21" s="1"/>
  <c r="F70" i="20"/>
  <c r="E72" i="19"/>
  <c r="G72" i="19" s="1"/>
  <c r="F75" i="18"/>
  <c r="F76" i="17"/>
  <c r="F73" i="4"/>
  <c r="F79" i="1"/>
  <c r="F81" i="6"/>
  <c r="F77" i="15"/>
  <c r="E75" i="14"/>
  <c r="G75" i="14" s="1"/>
  <c r="E73" i="13"/>
  <c r="G73" i="13" s="1"/>
  <c r="F70" i="12"/>
  <c r="F70" i="11"/>
  <c r="F73" i="10"/>
  <c r="F72" i="9"/>
  <c r="F84" i="8"/>
  <c r="E74" i="7"/>
  <c r="G74" i="7" s="1"/>
  <c r="E76" i="47" l="1"/>
  <c r="G76" i="47" s="1"/>
  <c r="E71" i="34"/>
  <c r="G71" i="34" s="1"/>
  <c r="F71" i="33"/>
  <c r="F77" i="32"/>
  <c r="F76" i="31"/>
  <c r="E74" i="30"/>
  <c r="G74" i="30" s="1"/>
  <c r="E75" i="29"/>
  <c r="G75" i="29" s="1"/>
  <c r="F70" i="28"/>
  <c r="F80" i="27"/>
  <c r="F81" i="26"/>
  <c r="E82" i="26" s="1"/>
  <c r="G82" i="26" s="1"/>
  <c r="E71" i="25"/>
  <c r="G71" i="25" s="1"/>
  <c r="E78" i="24"/>
  <c r="G78" i="24" s="1"/>
  <c r="E83" i="23"/>
  <c r="G83" i="23" s="1"/>
  <c r="E79" i="22"/>
  <c r="G79" i="22" s="1"/>
  <c r="F79" i="21"/>
  <c r="E71" i="20"/>
  <c r="G71" i="20" s="1"/>
  <c r="F72" i="19"/>
  <c r="E76" i="18"/>
  <c r="G76" i="18" s="1"/>
  <c r="E77" i="17"/>
  <c r="G77" i="17" s="1"/>
  <c r="E74" i="4"/>
  <c r="G74" i="4" s="1"/>
  <c r="E80" i="1"/>
  <c r="G80" i="1" s="1"/>
  <c r="E82" i="6"/>
  <c r="G82" i="6" s="1"/>
  <c r="E78" i="15"/>
  <c r="G78" i="15" s="1"/>
  <c r="F75" i="14"/>
  <c r="F73" i="13"/>
  <c r="E71" i="12"/>
  <c r="G71" i="12" s="1"/>
  <c r="E71" i="11"/>
  <c r="G71" i="11" s="1"/>
  <c r="E74" i="10"/>
  <c r="G74" i="10" s="1"/>
  <c r="E73" i="9"/>
  <c r="G73" i="9" s="1"/>
  <c r="E85" i="8"/>
  <c r="G85" i="8" s="1"/>
  <c r="F74" i="7"/>
  <c r="F76" i="47" l="1"/>
  <c r="F71" i="34"/>
  <c r="E72" i="33"/>
  <c r="G72" i="33" s="1"/>
  <c r="E78" i="32"/>
  <c r="G78" i="32" s="1"/>
  <c r="E77" i="31"/>
  <c r="G77" i="31" s="1"/>
  <c r="F74" i="30"/>
  <c r="F75" i="29"/>
  <c r="E71" i="28"/>
  <c r="G71" i="28" s="1"/>
  <c r="E81" i="27"/>
  <c r="G81" i="27" s="1"/>
  <c r="F82" i="26"/>
  <c r="E83" i="26" s="1"/>
  <c r="G83" i="26" s="1"/>
  <c r="F71" i="25"/>
  <c r="F78" i="24"/>
  <c r="F83" i="23"/>
  <c r="F79" i="22"/>
  <c r="E80" i="21"/>
  <c r="G80" i="21" s="1"/>
  <c r="F71" i="20"/>
  <c r="E73" i="19"/>
  <c r="G73" i="19" s="1"/>
  <c r="F76" i="18"/>
  <c r="E77" i="18"/>
  <c r="G77" i="18" s="1"/>
  <c r="F77" i="17"/>
  <c r="F74" i="4"/>
  <c r="F80" i="1"/>
  <c r="F82" i="6"/>
  <c r="F74" i="10"/>
  <c r="F78" i="15"/>
  <c r="E76" i="14"/>
  <c r="G76" i="14" s="1"/>
  <c r="E74" i="13"/>
  <c r="G74" i="13" s="1"/>
  <c r="F71" i="12"/>
  <c r="F71" i="11"/>
  <c r="E75" i="10"/>
  <c r="G75" i="10" s="1"/>
  <c r="F73" i="9"/>
  <c r="F85" i="8"/>
  <c r="E75" i="7"/>
  <c r="G75" i="7" s="1"/>
  <c r="E77" i="47" l="1"/>
  <c r="G77" i="47" s="1"/>
  <c r="F77" i="47"/>
  <c r="E72" i="34"/>
  <c r="G72" i="34" s="1"/>
  <c r="F72" i="33"/>
  <c r="F78" i="32"/>
  <c r="F77" i="31"/>
  <c r="E75" i="30"/>
  <c r="G75" i="30" s="1"/>
  <c r="E76" i="29"/>
  <c r="G76" i="29" s="1"/>
  <c r="F71" i="28"/>
  <c r="F81" i="27"/>
  <c r="F83" i="26"/>
  <c r="E72" i="25"/>
  <c r="G72" i="25" s="1"/>
  <c r="E79" i="24"/>
  <c r="G79" i="24" s="1"/>
  <c r="E84" i="23"/>
  <c r="G84" i="23" s="1"/>
  <c r="E80" i="22"/>
  <c r="G80" i="22" s="1"/>
  <c r="F80" i="21"/>
  <c r="E72" i="20"/>
  <c r="G72" i="20" s="1"/>
  <c r="F73" i="19"/>
  <c r="F77" i="18"/>
  <c r="E78" i="17"/>
  <c r="G78" i="17" s="1"/>
  <c r="E75" i="4"/>
  <c r="G75" i="4" s="1"/>
  <c r="E81" i="1"/>
  <c r="G81" i="1" s="1"/>
  <c r="E83" i="6"/>
  <c r="G83" i="6" s="1"/>
  <c r="E79" i="15"/>
  <c r="G79" i="15" s="1"/>
  <c r="F76" i="14"/>
  <c r="F74" i="13"/>
  <c r="E72" i="12"/>
  <c r="G72" i="12" s="1"/>
  <c r="E72" i="11"/>
  <c r="G72" i="11" s="1"/>
  <c r="F75" i="10"/>
  <c r="E74" i="9"/>
  <c r="G74" i="9" s="1"/>
  <c r="E86" i="8"/>
  <c r="G86" i="8" s="1"/>
  <c r="F75" i="7"/>
  <c r="E78" i="47" l="1"/>
  <c r="G78" i="47" s="1"/>
  <c r="F72" i="34"/>
  <c r="E73" i="33"/>
  <c r="G73" i="33" s="1"/>
  <c r="E79" i="32"/>
  <c r="G79" i="32" s="1"/>
  <c r="E78" i="31"/>
  <c r="G78" i="31" s="1"/>
  <c r="F75" i="30"/>
  <c r="F76" i="29"/>
  <c r="E72" i="28"/>
  <c r="G72" i="28" s="1"/>
  <c r="E82" i="27"/>
  <c r="G82" i="27" s="1"/>
  <c r="E84" i="26"/>
  <c r="G84" i="26" s="1"/>
  <c r="F72" i="25"/>
  <c r="F79" i="24"/>
  <c r="F84" i="23"/>
  <c r="F80" i="22"/>
  <c r="E81" i="21"/>
  <c r="G81" i="21" s="1"/>
  <c r="F72" i="20"/>
  <c r="E74" i="19"/>
  <c r="G74" i="19" s="1"/>
  <c r="E78" i="18"/>
  <c r="G78" i="18" s="1"/>
  <c r="F78" i="17"/>
  <c r="F75" i="4"/>
  <c r="F81" i="1"/>
  <c r="F83" i="6"/>
  <c r="F79" i="15"/>
  <c r="E80" i="15" s="1"/>
  <c r="G80" i="15" s="1"/>
  <c r="E77" i="14"/>
  <c r="G77" i="14" s="1"/>
  <c r="E75" i="13"/>
  <c r="G75" i="13" s="1"/>
  <c r="F72" i="12"/>
  <c r="F72" i="11"/>
  <c r="E76" i="10"/>
  <c r="G76" i="10" s="1"/>
  <c r="F74" i="9"/>
  <c r="F86" i="8"/>
  <c r="E76" i="7"/>
  <c r="G76" i="7" s="1"/>
  <c r="F78" i="47" l="1"/>
  <c r="E73" i="34"/>
  <c r="G73" i="34" s="1"/>
  <c r="F73" i="33"/>
  <c r="F79" i="32"/>
  <c r="F78" i="31"/>
  <c r="E76" i="30"/>
  <c r="G76" i="30" s="1"/>
  <c r="E77" i="29"/>
  <c r="G77" i="29" s="1"/>
  <c r="F72" i="28"/>
  <c r="F82" i="27"/>
  <c r="F84" i="26"/>
  <c r="E73" i="25"/>
  <c r="G73" i="25" s="1"/>
  <c r="E80" i="24"/>
  <c r="G80" i="24" s="1"/>
  <c r="E85" i="23"/>
  <c r="G85" i="23" s="1"/>
  <c r="E81" i="22"/>
  <c r="G81" i="22" s="1"/>
  <c r="F81" i="21"/>
  <c r="E73" i="20"/>
  <c r="G73" i="20" s="1"/>
  <c r="F74" i="19"/>
  <c r="F78" i="18"/>
  <c r="E79" i="17"/>
  <c r="G79" i="17" s="1"/>
  <c r="E76" i="4"/>
  <c r="G76" i="4" s="1"/>
  <c r="E82" i="1"/>
  <c r="G82" i="1" s="1"/>
  <c r="E84" i="6"/>
  <c r="G84" i="6" s="1"/>
  <c r="F80" i="15"/>
  <c r="F77" i="14"/>
  <c r="F75" i="13"/>
  <c r="E73" i="12"/>
  <c r="G73" i="12" s="1"/>
  <c r="E73" i="11"/>
  <c r="G73" i="11" s="1"/>
  <c r="F76" i="10"/>
  <c r="E77" i="10"/>
  <c r="G77" i="10" s="1"/>
  <c r="E75" i="9"/>
  <c r="G75" i="9" s="1"/>
  <c r="E87" i="8"/>
  <c r="G87" i="8" s="1"/>
  <c r="F76" i="7"/>
  <c r="E79" i="47" l="1"/>
  <c r="G79" i="47" s="1"/>
  <c r="F73" i="34"/>
  <c r="E74" i="33"/>
  <c r="G74" i="33" s="1"/>
  <c r="E80" i="32"/>
  <c r="G80" i="32" s="1"/>
  <c r="E79" i="31"/>
  <c r="G79" i="31" s="1"/>
  <c r="F76" i="30"/>
  <c r="F77" i="29"/>
  <c r="E73" i="28"/>
  <c r="G73" i="28" s="1"/>
  <c r="E83" i="27"/>
  <c r="G83" i="27" s="1"/>
  <c r="E85" i="26"/>
  <c r="G85" i="26" s="1"/>
  <c r="F73" i="25"/>
  <c r="F80" i="24"/>
  <c r="F85" i="23"/>
  <c r="F81" i="22"/>
  <c r="E82" i="21"/>
  <c r="G82" i="21" s="1"/>
  <c r="F73" i="20"/>
  <c r="E75" i="19"/>
  <c r="G75" i="19" s="1"/>
  <c r="E79" i="18"/>
  <c r="G79" i="18" s="1"/>
  <c r="F79" i="17"/>
  <c r="F76" i="4"/>
  <c r="F82" i="1"/>
  <c r="E83" i="1" s="1"/>
  <c r="G83" i="1" s="1"/>
  <c r="F84" i="6"/>
  <c r="F87" i="8"/>
  <c r="E88" i="8" s="1"/>
  <c r="G88" i="8" s="1"/>
  <c r="E81" i="15"/>
  <c r="G81" i="15" s="1"/>
  <c r="E78" i="14"/>
  <c r="G78" i="14" s="1"/>
  <c r="E76" i="13"/>
  <c r="G76" i="13" s="1"/>
  <c r="F73" i="12"/>
  <c r="F73" i="11"/>
  <c r="F77" i="10"/>
  <c r="F75" i="9"/>
  <c r="E77" i="7"/>
  <c r="G77" i="7" s="1"/>
  <c r="F79" i="47" l="1"/>
  <c r="E74" i="34"/>
  <c r="G74" i="34" s="1"/>
  <c r="F74" i="33"/>
  <c r="F80" i="32"/>
  <c r="F79" i="31"/>
  <c r="E77" i="30"/>
  <c r="G77" i="30" s="1"/>
  <c r="E78" i="29"/>
  <c r="G78" i="29" s="1"/>
  <c r="F73" i="28"/>
  <c r="F83" i="27"/>
  <c r="F85" i="26"/>
  <c r="E74" i="25"/>
  <c r="G74" i="25" s="1"/>
  <c r="E81" i="24"/>
  <c r="G81" i="24" s="1"/>
  <c r="E86" i="23"/>
  <c r="G86" i="23" s="1"/>
  <c r="E82" i="22"/>
  <c r="G82" i="22" s="1"/>
  <c r="F82" i="21"/>
  <c r="E74" i="20"/>
  <c r="G74" i="20" s="1"/>
  <c r="F75" i="19"/>
  <c r="F79" i="18"/>
  <c r="E80" i="17"/>
  <c r="G80" i="17" s="1"/>
  <c r="E77" i="4"/>
  <c r="G77" i="4" s="1"/>
  <c r="F83" i="1"/>
  <c r="E85" i="6"/>
  <c r="G85" i="6" s="1"/>
  <c r="F81" i="15"/>
  <c r="F78" i="14"/>
  <c r="F76" i="13"/>
  <c r="E74" i="12"/>
  <c r="G74" i="12" s="1"/>
  <c r="E74" i="11"/>
  <c r="G74" i="11" s="1"/>
  <c r="E78" i="10"/>
  <c r="G78" i="10" s="1"/>
  <c r="E76" i="9"/>
  <c r="G76" i="9" s="1"/>
  <c r="F88" i="8"/>
  <c r="F77" i="7"/>
  <c r="E80" i="47" l="1"/>
  <c r="G80" i="47" s="1"/>
  <c r="F74" i="34"/>
  <c r="E75" i="33"/>
  <c r="G75" i="33" s="1"/>
  <c r="E81" i="32"/>
  <c r="G81" i="32" s="1"/>
  <c r="E80" i="31"/>
  <c r="G80" i="31" s="1"/>
  <c r="F77" i="30"/>
  <c r="F78" i="29"/>
  <c r="E74" i="28"/>
  <c r="G74" i="28" s="1"/>
  <c r="E84" i="27"/>
  <c r="G84" i="27" s="1"/>
  <c r="E86" i="26"/>
  <c r="G86" i="26" s="1"/>
  <c r="F74" i="25"/>
  <c r="F81" i="24"/>
  <c r="F86" i="23"/>
  <c r="F82" i="22"/>
  <c r="E83" i="21"/>
  <c r="G83" i="21" s="1"/>
  <c r="F74" i="20"/>
  <c r="E76" i="19"/>
  <c r="G76" i="19" s="1"/>
  <c r="E80" i="18"/>
  <c r="G80" i="18" s="1"/>
  <c r="F80" i="17"/>
  <c r="F77" i="4"/>
  <c r="E84" i="1"/>
  <c r="G84" i="1" s="1"/>
  <c r="F85" i="6"/>
  <c r="E82" i="15"/>
  <c r="G82" i="15" s="1"/>
  <c r="E79" i="14"/>
  <c r="G79" i="14" s="1"/>
  <c r="E77" i="13"/>
  <c r="G77" i="13" s="1"/>
  <c r="F74" i="12"/>
  <c r="F74" i="11"/>
  <c r="F78" i="10"/>
  <c r="F76" i="9"/>
  <c r="E89" i="8"/>
  <c r="G89" i="8" s="1"/>
  <c r="E78" i="7"/>
  <c r="G78" i="7" s="1"/>
  <c r="F80" i="47" l="1"/>
  <c r="F84" i="1"/>
  <c r="E75" i="34"/>
  <c r="G75" i="34" s="1"/>
  <c r="F75" i="33"/>
  <c r="F81" i="32"/>
  <c r="F80" i="31"/>
  <c r="E78" i="30"/>
  <c r="G78" i="30" s="1"/>
  <c r="E79" i="29"/>
  <c r="G79" i="29" s="1"/>
  <c r="F74" i="28"/>
  <c r="F84" i="27"/>
  <c r="F86" i="26"/>
  <c r="E75" i="25"/>
  <c r="G75" i="25" s="1"/>
  <c r="E82" i="24"/>
  <c r="G82" i="24" s="1"/>
  <c r="E87" i="23"/>
  <c r="G87" i="23" s="1"/>
  <c r="E83" i="22"/>
  <c r="G83" i="22" s="1"/>
  <c r="F83" i="21"/>
  <c r="E75" i="20"/>
  <c r="G75" i="20" s="1"/>
  <c r="F76" i="19"/>
  <c r="F80" i="18"/>
  <c r="E81" i="18" s="1"/>
  <c r="G81" i="18" s="1"/>
  <c r="E81" i="17"/>
  <c r="G81" i="17" s="1"/>
  <c r="E78" i="4"/>
  <c r="G78" i="4" s="1"/>
  <c r="E85" i="1"/>
  <c r="G85" i="1" s="1"/>
  <c r="E86" i="6"/>
  <c r="G86" i="6" s="1"/>
  <c r="F82" i="15"/>
  <c r="F79" i="14"/>
  <c r="F77" i="13"/>
  <c r="E75" i="12"/>
  <c r="G75" i="12" s="1"/>
  <c r="E75" i="11"/>
  <c r="G75" i="11" s="1"/>
  <c r="E79" i="10"/>
  <c r="G79" i="10" s="1"/>
  <c r="E77" i="9"/>
  <c r="G77" i="9" s="1"/>
  <c r="F89" i="8"/>
  <c r="F78" i="7"/>
  <c r="E81" i="47" l="1"/>
  <c r="G81" i="47" s="1"/>
  <c r="F75" i="34"/>
  <c r="E76" i="33"/>
  <c r="G76" i="33" s="1"/>
  <c r="E82" i="32"/>
  <c r="G82" i="32" s="1"/>
  <c r="E81" i="31"/>
  <c r="G81" i="31" s="1"/>
  <c r="F78" i="30"/>
  <c r="F79" i="29"/>
  <c r="E75" i="28"/>
  <c r="G75" i="28" s="1"/>
  <c r="E85" i="27"/>
  <c r="G85" i="27" s="1"/>
  <c r="E87" i="26"/>
  <c r="G87" i="26" s="1"/>
  <c r="F75" i="25"/>
  <c r="F82" i="24"/>
  <c r="F87" i="23"/>
  <c r="F83" i="22"/>
  <c r="E84" i="21"/>
  <c r="G84" i="21" s="1"/>
  <c r="F75" i="20"/>
  <c r="E77" i="19"/>
  <c r="G77" i="19" s="1"/>
  <c r="F81" i="18"/>
  <c r="F81" i="17"/>
  <c r="F78" i="4"/>
  <c r="F85" i="1"/>
  <c r="F86" i="6"/>
  <c r="E83" i="15"/>
  <c r="G83" i="15" s="1"/>
  <c r="E80" i="14"/>
  <c r="G80" i="14" s="1"/>
  <c r="E78" i="13"/>
  <c r="G78" i="13" s="1"/>
  <c r="F75" i="12"/>
  <c r="F75" i="11"/>
  <c r="F79" i="10"/>
  <c r="F77" i="9"/>
  <c r="E90" i="8"/>
  <c r="G90" i="8" s="1"/>
  <c r="E79" i="7"/>
  <c r="G79" i="7" s="1"/>
  <c r="F81" i="47" l="1"/>
  <c r="E76" i="34"/>
  <c r="G76" i="34" s="1"/>
  <c r="F76" i="33"/>
  <c r="F82" i="32"/>
  <c r="F81" i="31"/>
  <c r="E79" i="30"/>
  <c r="G79" i="30" s="1"/>
  <c r="E80" i="29"/>
  <c r="G80" i="29" s="1"/>
  <c r="F75" i="28"/>
  <c r="F85" i="27"/>
  <c r="F87" i="26"/>
  <c r="E76" i="25"/>
  <c r="G76" i="25" s="1"/>
  <c r="E83" i="24"/>
  <c r="G83" i="24" s="1"/>
  <c r="E88" i="23"/>
  <c r="G88" i="23" s="1"/>
  <c r="E84" i="22"/>
  <c r="G84" i="22" s="1"/>
  <c r="F84" i="21"/>
  <c r="E76" i="20"/>
  <c r="G76" i="20" s="1"/>
  <c r="F77" i="19"/>
  <c r="E82" i="18"/>
  <c r="G82" i="18" s="1"/>
  <c r="E82" i="17"/>
  <c r="G82" i="17" s="1"/>
  <c r="E79" i="4"/>
  <c r="G79" i="4" s="1"/>
  <c r="E86" i="1"/>
  <c r="G86" i="1" s="1"/>
  <c r="E87" i="6"/>
  <c r="G87" i="6" s="1"/>
  <c r="F83" i="15"/>
  <c r="E84" i="15" s="1"/>
  <c r="G84" i="15" s="1"/>
  <c r="F80" i="14"/>
  <c r="F78" i="13"/>
  <c r="E76" i="12"/>
  <c r="G76" i="12" s="1"/>
  <c r="E76" i="11"/>
  <c r="G76" i="11" s="1"/>
  <c r="E80" i="10"/>
  <c r="G80" i="10" s="1"/>
  <c r="E78" i="9"/>
  <c r="G78" i="9" s="1"/>
  <c r="F90" i="8"/>
  <c r="F79" i="7"/>
  <c r="E82" i="47" l="1"/>
  <c r="G82" i="47" s="1"/>
  <c r="F76" i="34"/>
  <c r="E77" i="33"/>
  <c r="G77" i="33" s="1"/>
  <c r="E83" i="32"/>
  <c r="G83" i="32" s="1"/>
  <c r="E82" i="31"/>
  <c r="G82" i="31" s="1"/>
  <c r="F79" i="30"/>
  <c r="F80" i="29"/>
  <c r="E76" i="28"/>
  <c r="G76" i="28" s="1"/>
  <c r="E86" i="27"/>
  <c r="G86" i="27" s="1"/>
  <c r="E88" i="26"/>
  <c r="G88" i="26" s="1"/>
  <c r="F76" i="25"/>
  <c r="F83" i="24"/>
  <c r="F88" i="23"/>
  <c r="F84" i="22"/>
  <c r="E85" i="21"/>
  <c r="G85" i="21" s="1"/>
  <c r="F76" i="20"/>
  <c r="E78" i="19"/>
  <c r="G78" i="19" s="1"/>
  <c r="F82" i="18"/>
  <c r="E83" i="18" s="1"/>
  <c r="G83" i="18" s="1"/>
  <c r="F82" i="17"/>
  <c r="F79" i="4"/>
  <c r="F86" i="1"/>
  <c r="E87" i="1"/>
  <c r="G87" i="1" s="1"/>
  <c r="F87" i="6"/>
  <c r="F84" i="15"/>
  <c r="E81" i="14"/>
  <c r="G81" i="14" s="1"/>
  <c r="E79" i="13"/>
  <c r="G79" i="13" s="1"/>
  <c r="F76" i="12"/>
  <c r="E77" i="12" s="1"/>
  <c r="G77" i="12" s="1"/>
  <c r="F76" i="11"/>
  <c r="E77" i="11" s="1"/>
  <c r="G77" i="11" s="1"/>
  <c r="F80" i="10"/>
  <c r="F78" i="9"/>
  <c r="E91" i="8"/>
  <c r="G91" i="8" s="1"/>
  <c r="E80" i="7"/>
  <c r="G80" i="7" s="1"/>
  <c r="F82" i="47" l="1"/>
  <c r="E77" i="34"/>
  <c r="G77" i="34" s="1"/>
  <c r="F77" i="33"/>
  <c r="F83" i="32"/>
  <c r="F82" i="31"/>
  <c r="E80" i="30"/>
  <c r="G80" i="30" s="1"/>
  <c r="E81" i="29"/>
  <c r="G81" i="29" s="1"/>
  <c r="F76" i="28"/>
  <c r="F86" i="27"/>
  <c r="F88" i="26"/>
  <c r="E77" i="25"/>
  <c r="G77" i="25" s="1"/>
  <c r="E84" i="24"/>
  <c r="G84" i="24" s="1"/>
  <c r="E89" i="23"/>
  <c r="G89" i="23" s="1"/>
  <c r="E85" i="22"/>
  <c r="G85" i="22" s="1"/>
  <c r="F85" i="21"/>
  <c r="E77" i="20"/>
  <c r="G77" i="20" s="1"/>
  <c r="F78" i="19"/>
  <c r="F83" i="18"/>
  <c r="E83" i="17"/>
  <c r="G83" i="17" s="1"/>
  <c r="E80" i="4"/>
  <c r="G80" i="4" s="1"/>
  <c r="F87" i="1"/>
  <c r="E88" i="6"/>
  <c r="G88" i="6" s="1"/>
  <c r="E85" i="15"/>
  <c r="G85" i="15" s="1"/>
  <c r="F81" i="14"/>
  <c r="F79" i="13"/>
  <c r="F77" i="12"/>
  <c r="E78" i="12" s="1"/>
  <c r="G78" i="12" s="1"/>
  <c r="F77" i="11"/>
  <c r="E78" i="11" s="1"/>
  <c r="G78" i="11" s="1"/>
  <c r="E81" i="10"/>
  <c r="G81" i="10" s="1"/>
  <c r="E79" i="9"/>
  <c r="G79" i="9" s="1"/>
  <c r="F91" i="8"/>
  <c r="F80" i="7"/>
  <c r="E81" i="7" s="1"/>
  <c r="G81" i="7" s="1"/>
  <c r="E83" i="47" l="1"/>
  <c r="G83" i="47" s="1"/>
  <c r="F77" i="34"/>
  <c r="E78" i="33"/>
  <c r="G78" i="33" s="1"/>
  <c r="E84" i="32"/>
  <c r="G84" i="32" s="1"/>
  <c r="E83" i="31"/>
  <c r="G83" i="31" s="1"/>
  <c r="F80" i="30"/>
  <c r="F81" i="29"/>
  <c r="E77" i="28"/>
  <c r="G77" i="28" s="1"/>
  <c r="E87" i="27"/>
  <c r="G87" i="27" s="1"/>
  <c r="E89" i="26"/>
  <c r="G89" i="26" s="1"/>
  <c r="F77" i="25"/>
  <c r="F84" i="24"/>
  <c r="F89" i="23"/>
  <c r="F85" i="22"/>
  <c r="E86" i="21"/>
  <c r="G86" i="21" s="1"/>
  <c r="F77" i="20"/>
  <c r="E79" i="19"/>
  <c r="G79" i="19" s="1"/>
  <c r="E84" i="18"/>
  <c r="G84" i="18" s="1"/>
  <c r="F83" i="17"/>
  <c r="F80" i="4"/>
  <c r="E88" i="1"/>
  <c r="G88" i="1" s="1"/>
  <c r="F88" i="6"/>
  <c r="F85" i="15"/>
  <c r="E86" i="15" s="1"/>
  <c r="G86" i="15" s="1"/>
  <c r="E82" i="14"/>
  <c r="G82" i="14" s="1"/>
  <c r="E80" i="13"/>
  <c r="G80" i="13" s="1"/>
  <c r="F78" i="12"/>
  <c r="F78" i="11"/>
  <c r="F81" i="10"/>
  <c r="F79" i="9"/>
  <c r="E92" i="8"/>
  <c r="G92" i="8" s="1"/>
  <c r="F81" i="7"/>
  <c r="E82" i="7" s="1"/>
  <c r="G82" i="7" s="1"/>
  <c r="F84" i="18" l="1"/>
  <c r="F83" i="47"/>
  <c r="E78" i="34"/>
  <c r="G78" i="34" s="1"/>
  <c r="F78" i="33"/>
  <c r="F84" i="32"/>
  <c r="F83" i="31"/>
  <c r="E81" i="30"/>
  <c r="G81" i="30" s="1"/>
  <c r="E82" i="29"/>
  <c r="G82" i="29" s="1"/>
  <c r="F77" i="28"/>
  <c r="F87" i="27"/>
  <c r="F89" i="26"/>
  <c r="E90" i="26"/>
  <c r="G90" i="26" s="1"/>
  <c r="E78" i="25"/>
  <c r="G78" i="25" s="1"/>
  <c r="E85" i="24"/>
  <c r="G85" i="24" s="1"/>
  <c r="E90" i="23"/>
  <c r="G90" i="23" s="1"/>
  <c r="E86" i="22"/>
  <c r="G86" i="22" s="1"/>
  <c r="F86" i="21"/>
  <c r="E78" i="20"/>
  <c r="G78" i="20" s="1"/>
  <c r="F79" i="19"/>
  <c r="E85" i="18"/>
  <c r="G85" i="18" s="1"/>
  <c r="E84" i="17"/>
  <c r="G84" i="17" s="1"/>
  <c r="E81" i="4"/>
  <c r="G81" i="4" s="1"/>
  <c r="F88" i="1"/>
  <c r="E89" i="1" s="1"/>
  <c r="G89" i="1" s="1"/>
  <c r="E89" i="6"/>
  <c r="G89" i="6" s="1"/>
  <c r="F86" i="15"/>
  <c r="F82" i="14"/>
  <c r="F80" i="13"/>
  <c r="E79" i="12"/>
  <c r="G79" i="12" s="1"/>
  <c r="E79" i="11"/>
  <c r="G79" i="11" s="1"/>
  <c r="E82" i="10"/>
  <c r="G82" i="10" s="1"/>
  <c r="E80" i="9"/>
  <c r="G80" i="9" s="1"/>
  <c r="F92" i="8"/>
  <c r="E93" i="8" s="1"/>
  <c r="G93" i="8" s="1"/>
  <c r="F82" i="7"/>
  <c r="F84" i="17" l="1"/>
  <c r="E85" i="17" s="1"/>
  <c r="G85" i="17" s="1"/>
  <c r="E84" i="47"/>
  <c r="G84" i="47" s="1"/>
  <c r="F78" i="34"/>
  <c r="E79" i="33"/>
  <c r="G79" i="33" s="1"/>
  <c r="E85" i="32"/>
  <c r="G85" i="32" s="1"/>
  <c r="E84" i="31"/>
  <c r="G84" i="31" s="1"/>
  <c r="F81" i="30"/>
  <c r="F82" i="29"/>
  <c r="E78" i="28"/>
  <c r="G78" i="28" s="1"/>
  <c r="E88" i="27"/>
  <c r="G88" i="27" s="1"/>
  <c r="F90" i="26"/>
  <c r="F78" i="25"/>
  <c r="F85" i="24"/>
  <c r="F90" i="23"/>
  <c r="F86" i="22"/>
  <c r="E87" i="21"/>
  <c r="G87" i="21" s="1"/>
  <c r="F78" i="20"/>
  <c r="E80" i="19"/>
  <c r="G80" i="19" s="1"/>
  <c r="F85" i="18"/>
  <c r="F81" i="4"/>
  <c r="F89" i="1"/>
  <c r="F89" i="6"/>
  <c r="F82" i="10"/>
  <c r="E83" i="10" s="1"/>
  <c r="G83" i="10" s="1"/>
  <c r="E87" i="15"/>
  <c r="G87" i="15" s="1"/>
  <c r="E83" i="14"/>
  <c r="G83" i="14" s="1"/>
  <c r="E81" i="13"/>
  <c r="G81" i="13" s="1"/>
  <c r="F79" i="12"/>
  <c r="F79" i="11"/>
  <c r="F80" i="9"/>
  <c r="F93" i="8"/>
  <c r="E94" i="8"/>
  <c r="G94" i="8" s="1"/>
  <c r="E83" i="7"/>
  <c r="G83" i="7" s="1"/>
  <c r="F80" i="19" l="1"/>
  <c r="F84" i="47"/>
  <c r="E79" i="34"/>
  <c r="G79" i="34" s="1"/>
  <c r="F79" i="33"/>
  <c r="F85" i="32"/>
  <c r="F84" i="31"/>
  <c r="E82" i="30"/>
  <c r="G82" i="30" s="1"/>
  <c r="E83" i="29"/>
  <c r="G83" i="29" s="1"/>
  <c r="F78" i="28"/>
  <c r="F88" i="27"/>
  <c r="E91" i="26"/>
  <c r="G91" i="26" s="1"/>
  <c r="E79" i="25"/>
  <c r="G79" i="25" s="1"/>
  <c r="E86" i="24"/>
  <c r="G86" i="24" s="1"/>
  <c r="E91" i="23"/>
  <c r="G91" i="23" s="1"/>
  <c r="E87" i="22"/>
  <c r="G87" i="22" s="1"/>
  <c r="F87" i="21"/>
  <c r="E79" i="20"/>
  <c r="G79" i="20" s="1"/>
  <c r="E81" i="19"/>
  <c r="G81" i="19" s="1"/>
  <c r="E86" i="18"/>
  <c r="G86" i="18" s="1"/>
  <c r="F85" i="17"/>
  <c r="E82" i="4"/>
  <c r="G82" i="4" s="1"/>
  <c r="E90" i="1"/>
  <c r="G90" i="1" s="1"/>
  <c r="E90" i="6"/>
  <c r="G90" i="6" s="1"/>
  <c r="F87" i="15"/>
  <c r="E88" i="15" s="1"/>
  <c r="G88" i="15" s="1"/>
  <c r="F83" i="14"/>
  <c r="F81" i="13"/>
  <c r="E80" i="12"/>
  <c r="G80" i="12" s="1"/>
  <c r="E80" i="11"/>
  <c r="G80" i="11" s="1"/>
  <c r="F83" i="10"/>
  <c r="E81" i="9"/>
  <c r="G81" i="9" s="1"/>
  <c r="F94" i="8"/>
  <c r="F83" i="7"/>
  <c r="E85" i="47" l="1"/>
  <c r="G85" i="47" s="1"/>
  <c r="F79" i="34"/>
  <c r="E80" i="33"/>
  <c r="G80" i="33" s="1"/>
  <c r="E86" i="32"/>
  <c r="G86" i="32" s="1"/>
  <c r="E85" i="31"/>
  <c r="G85" i="31" s="1"/>
  <c r="F82" i="30"/>
  <c r="F83" i="29"/>
  <c r="E79" i="28"/>
  <c r="G79" i="28" s="1"/>
  <c r="E89" i="27"/>
  <c r="G89" i="27" s="1"/>
  <c r="F91" i="26"/>
  <c r="F79" i="25"/>
  <c r="F86" i="24"/>
  <c r="F91" i="23"/>
  <c r="F87" i="22"/>
  <c r="E88" i="21"/>
  <c r="G88" i="21" s="1"/>
  <c r="F79" i="20"/>
  <c r="F81" i="19"/>
  <c r="F86" i="18"/>
  <c r="E87" i="18" s="1"/>
  <c r="G87" i="18" s="1"/>
  <c r="E86" i="17"/>
  <c r="G86" i="17" s="1"/>
  <c r="F82" i="4"/>
  <c r="F90" i="1"/>
  <c r="F90" i="6"/>
  <c r="F88" i="15"/>
  <c r="E84" i="14"/>
  <c r="G84" i="14" s="1"/>
  <c r="E82" i="13"/>
  <c r="G82" i="13" s="1"/>
  <c r="F80" i="12"/>
  <c r="F80" i="11"/>
  <c r="E84" i="10"/>
  <c r="G84" i="10" s="1"/>
  <c r="F81" i="9"/>
  <c r="E95" i="8"/>
  <c r="G95" i="8" s="1"/>
  <c r="E84" i="7"/>
  <c r="G84" i="7" s="1"/>
  <c r="F86" i="17" l="1"/>
  <c r="F85" i="47"/>
  <c r="F84" i="10"/>
  <c r="E80" i="34"/>
  <c r="G80" i="34" s="1"/>
  <c r="F80" i="33"/>
  <c r="F86" i="32"/>
  <c r="F85" i="31"/>
  <c r="E83" i="30"/>
  <c r="G83" i="30" s="1"/>
  <c r="E84" i="29"/>
  <c r="G84" i="29" s="1"/>
  <c r="F79" i="28"/>
  <c r="F89" i="27"/>
  <c r="E92" i="26"/>
  <c r="G92" i="26" s="1"/>
  <c r="E80" i="25"/>
  <c r="G80" i="25" s="1"/>
  <c r="E87" i="24"/>
  <c r="G87" i="24" s="1"/>
  <c r="E92" i="23"/>
  <c r="G92" i="23" s="1"/>
  <c r="E88" i="22"/>
  <c r="G88" i="22" s="1"/>
  <c r="F88" i="21"/>
  <c r="E80" i="20"/>
  <c r="G80" i="20" s="1"/>
  <c r="E82" i="19"/>
  <c r="G82" i="19" s="1"/>
  <c r="F87" i="18"/>
  <c r="E87" i="17"/>
  <c r="G87" i="17" s="1"/>
  <c r="E83" i="4"/>
  <c r="G83" i="4" s="1"/>
  <c r="E91" i="1"/>
  <c r="G91" i="1" s="1"/>
  <c r="E91" i="6"/>
  <c r="G91" i="6" s="1"/>
  <c r="F95" i="8"/>
  <c r="F84" i="14"/>
  <c r="E89" i="15"/>
  <c r="G89" i="15" s="1"/>
  <c r="E85" i="14"/>
  <c r="G85" i="14" s="1"/>
  <c r="F82" i="13"/>
  <c r="E81" i="12"/>
  <c r="G81" i="12" s="1"/>
  <c r="E81" i="11"/>
  <c r="G81" i="11" s="1"/>
  <c r="E85" i="10"/>
  <c r="G85" i="10" s="1"/>
  <c r="E82" i="9"/>
  <c r="G82" i="9" s="1"/>
  <c r="E96" i="8"/>
  <c r="G96" i="8" s="1"/>
  <c r="F84" i="7"/>
  <c r="E86" i="47" l="1"/>
  <c r="G86" i="47" s="1"/>
  <c r="F80" i="34"/>
  <c r="E81" i="33"/>
  <c r="G81" i="33" s="1"/>
  <c r="E87" i="32"/>
  <c r="G87" i="32" s="1"/>
  <c r="E86" i="31"/>
  <c r="G86" i="31" s="1"/>
  <c r="F83" i="30"/>
  <c r="F84" i="29"/>
  <c r="E80" i="28"/>
  <c r="G80" i="28" s="1"/>
  <c r="E90" i="27"/>
  <c r="G90" i="27" s="1"/>
  <c r="F92" i="26"/>
  <c r="F80" i="25"/>
  <c r="F87" i="24"/>
  <c r="F92" i="23"/>
  <c r="F88" i="22"/>
  <c r="E89" i="21"/>
  <c r="G89" i="21" s="1"/>
  <c r="F80" i="20"/>
  <c r="F82" i="19"/>
  <c r="E88" i="18"/>
  <c r="G88" i="18" s="1"/>
  <c r="F87" i="17"/>
  <c r="F83" i="4"/>
  <c r="F91" i="1"/>
  <c r="F91" i="6"/>
  <c r="F89" i="15"/>
  <c r="E90" i="15" s="1"/>
  <c r="G90" i="15" s="1"/>
  <c r="F85" i="14"/>
  <c r="E83" i="13"/>
  <c r="G83" i="13" s="1"/>
  <c r="F81" i="12"/>
  <c r="F81" i="11"/>
  <c r="F85" i="10"/>
  <c r="F82" i="9"/>
  <c r="F96" i="8"/>
  <c r="E85" i="7"/>
  <c r="G85" i="7" s="1"/>
  <c r="F86" i="47" l="1"/>
  <c r="E81" i="34"/>
  <c r="G81" i="34" s="1"/>
  <c r="F81" i="33"/>
  <c r="F87" i="32"/>
  <c r="F86" i="31"/>
  <c r="E84" i="30"/>
  <c r="G84" i="30" s="1"/>
  <c r="E85" i="29"/>
  <c r="G85" i="29" s="1"/>
  <c r="F80" i="28"/>
  <c r="F90" i="27"/>
  <c r="E93" i="26"/>
  <c r="G93" i="26" s="1"/>
  <c r="E81" i="25"/>
  <c r="G81" i="25" s="1"/>
  <c r="E88" i="24"/>
  <c r="G88" i="24" s="1"/>
  <c r="E93" i="23"/>
  <c r="G93" i="23" s="1"/>
  <c r="E89" i="22"/>
  <c r="G89" i="22" s="1"/>
  <c r="F89" i="21"/>
  <c r="E81" i="20"/>
  <c r="G81" i="20" s="1"/>
  <c r="E83" i="19"/>
  <c r="G83" i="19" s="1"/>
  <c r="F88" i="18"/>
  <c r="E89" i="18" s="1"/>
  <c r="G89" i="18" s="1"/>
  <c r="E88" i="17"/>
  <c r="G88" i="17" s="1"/>
  <c r="E84" i="4"/>
  <c r="G84" i="4" s="1"/>
  <c r="E92" i="1"/>
  <c r="G92" i="1" s="1"/>
  <c r="E92" i="6"/>
  <c r="G92" i="6" s="1"/>
  <c r="F90" i="15"/>
  <c r="E86" i="14"/>
  <c r="G86" i="14" s="1"/>
  <c r="F83" i="13"/>
  <c r="E82" i="12"/>
  <c r="G82" i="12" s="1"/>
  <c r="E82" i="11"/>
  <c r="G82" i="11" s="1"/>
  <c r="E86" i="10"/>
  <c r="G86" i="10" s="1"/>
  <c r="E83" i="9"/>
  <c r="G83" i="9" s="1"/>
  <c r="E97" i="8"/>
  <c r="G97" i="8" s="1"/>
  <c r="F85" i="7"/>
  <c r="F88" i="17" l="1"/>
  <c r="E87" i="47"/>
  <c r="G87" i="47" s="1"/>
  <c r="F81" i="34"/>
  <c r="E82" i="33"/>
  <c r="G82" i="33" s="1"/>
  <c r="E88" i="32"/>
  <c r="G88" i="32" s="1"/>
  <c r="E87" i="31"/>
  <c r="G87" i="31" s="1"/>
  <c r="F84" i="30"/>
  <c r="F85" i="29"/>
  <c r="E81" i="28"/>
  <c r="G81" i="28" s="1"/>
  <c r="E91" i="27"/>
  <c r="G91" i="27" s="1"/>
  <c r="F93" i="26"/>
  <c r="E94" i="26"/>
  <c r="G94" i="26" s="1"/>
  <c r="F81" i="25"/>
  <c r="F88" i="24"/>
  <c r="F93" i="23"/>
  <c r="F89" i="22"/>
  <c r="E90" i="21"/>
  <c r="G90" i="21" s="1"/>
  <c r="F81" i="20"/>
  <c r="F83" i="19"/>
  <c r="F89" i="18"/>
  <c r="E89" i="17"/>
  <c r="G89" i="17" s="1"/>
  <c r="F84" i="4"/>
  <c r="F92" i="1"/>
  <c r="E93" i="1" s="1"/>
  <c r="G93" i="1" s="1"/>
  <c r="F92" i="6"/>
  <c r="E91" i="15"/>
  <c r="G91" i="15" s="1"/>
  <c r="F86" i="14"/>
  <c r="E84" i="13"/>
  <c r="G84" i="13" s="1"/>
  <c r="F82" i="12"/>
  <c r="E83" i="12" s="1"/>
  <c r="G83" i="12" s="1"/>
  <c r="F82" i="11"/>
  <c r="F86" i="10"/>
  <c r="E87" i="10" s="1"/>
  <c r="G87" i="10" s="1"/>
  <c r="F83" i="9"/>
  <c r="F97" i="8"/>
  <c r="E86" i="7"/>
  <c r="G86" i="7" s="1"/>
  <c r="F87" i="47" l="1"/>
  <c r="E82" i="34"/>
  <c r="G82" i="34" s="1"/>
  <c r="F82" i="33"/>
  <c r="F88" i="32"/>
  <c r="F87" i="31"/>
  <c r="E85" i="30"/>
  <c r="G85" i="30" s="1"/>
  <c r="E86" i="29"/>
  <c r="G86" i="29" s="1"/>
  <c r="F81" i="28"/>
  <c r="F91" i="27"/>
  <c r="F94" i="26"/>
  <c r="E95" i="26"/>
  <c r="G95" i="26" s="1"/>
  <c r="E82" i="25"/>
  <c r="G82" i="25" s="1"/>
  <c r="E89" i="24"/>
  <c r="G89" i="24" s="1"/>
  <c r="E94" i="23"/>
  <c r="G94" i="23" s="1"/>
  <c r="E90" i="22"/>
  <c r="G90" i="22" s="1"/>
  <c r="F90" i="21"/>
  <c r="E82" i="20"/>
  <c r="G82" i="20" s="1"/>
  <c r="E84" i="19"/>
  <c r="G84" i="19" s="1"/>
  <c r="E90" i="18"/>
  <c r="G90" i="18" s="1"/>
  <c r="F89" i="17"/>
  <c r="E85" i="4"/>
  <c r="G85" i="4" s="1"/>
  <c r="F93" i="1"/>
  <c r="E93" i="6"/>
  <c r="G93" i="6" s="1"/>
  <c r="F86" i="7"/>
  <c r="E87" i="7" s="1"/>
  <c r="G87" i="7" s="1"/>
  <c r="F91" i="15"/>
  <c r="E92" i="15" s="1"/>
  <c r="G92" i="15" s="1"/>
  <c r="E87" i="14"/>
  <c r="G87" i="14" s="1"/>
  <c r="F84" i="13"/>
  <c r="F83" i="12"/>
  <c r="E84" i="12" s="1"/>
  <c r="G84" i="12" s="1"/>
  <c r="E83" i="11"/>
  <c r="G83" i="11" s="1"/>
  <c r="F87" i="10"/>
  <c r="E84" i="9"/>
  <c r="G84" i="9" s="1"/>
  <c r="E98" i="8"/>
  <c r="G98" i="8" s="1"/>
  <c r="E88" i="47" l="1"/>
  <c r="G88" i="47" s="1"/>
  <c r="F82" i="34"/>
  <c r="E83" i="33"/>
  <c r="G83" i="33" s="1"/>
  <c r="E89" i="32"/>
  <c r="G89" i="32" s="1"/>
  <c r="E88" i="31"/>
  <c r="G88" i="31" s="1"/>
  <c r="F85" i="30"/>
  <c r="F86" i="29"/>
  <c r="E82" i="28"/>
  <c r="G82" i="28" s="1"/>
  <c r="E92" i="27"/>
  <c r="G92" i="27" s="1"/>
  <c r="F95" i="26"/>
  <c r="F82" i="25"/>
  <c r="F89" i="24"/>
  <c r="F94" i="23"/>
  <c r="F90" i="22"/>
  <c r="E91" i="21"/>
  <c r="G91" i="21" s="1"/>
  <c r="F82" i="20"/>
  <c r="F84" i="19"/>
  <c r="F90" i="18"/>
  <c r="E91" i="18" s="1"/>
  <c r="G91" i="18" s="1"/>
  <c r="E90" i="17"/>
  <c r="G90" i="17" s="1"/>
  <c r="F85" i="4"/>
  <c r="E94" i="1"/>
  <c r="G94" i="1" s="1"/>
  <c r="F93" i="6"/>
  <c r="F92" i="15"/>
  <c r="F87" i="14"/>
  <c r="E85" i="13"/>
  <c r="G85" i="13" s="1"/>
  <c r="F84" i="12"/>
  <c r="F83" i="11"/>
  <c r="E88" i="10"/>
  <c r="G88" i="10" s="1"/>
  <c r="F84" i="9"/>
  <c r="F98" i="8"/>
  <c r="E99" i="8" s="1"/>
  <c r="G99" i="8" s="1"/>
  <c r="F87" i="7"/>
  <c r="F88" i="47" l="1"/>
  <c r="E83" i="34"/>
  <c r="G83" i="34" s="1"/>
  <c r="F83" i="33"/>
  <c r="F89" i="32"/>
  <c r="F88" i="31"/>
  <c r="E86" i="30"/>
  <c r="G86" i="30" s="1"/>
  <c r="E87" i="29"/>
  <c r="G87" i="29" s="1"/>
  <c r="F82" i="28"/>
  <c r="F92" i="27"/>
  <c r="E96" i="26"/>
  <c r="G96" i="26" s="1"/>
  <c r="E83" i="25"/>
  <c r="G83" i="25" s="1"/>
  <c r="E90" i="24"/>
  <c r="G90" i="24" s="1"/>
  <c r="E95" i="23"/>
  <c r="G95" i="23" s="1"/>
  <c r="E91" i="22"/>
  <c r="G91" i="22" s="1"/>
  <c r="F91" i="21"/>
  <c r="E83" i="20"/>
  <c r="G83" i="20" s="1"/>
  <c r="E85" i="19"/>
  <c r="G85" i="19" s="1"/>
  <c r="F91" i="18"/>
  <c r="F90" i="17"/>
  <c r="E86" i="4"/>
  <c r="G86" i="4" s="1"/>
  <c r="F94" i="1"/>
  <c r="E95" i="1" s="1"/>
  <c r="G95" i="1" s="1"/>
  <c r="E94" i="6"/>
  <c r="G94" i="6" s="1"/>
  <c r="E93" i="15"/>
  <c r="G93" i="15" s="1"/>
  <c r="E88" i="14"/>
  <c r="G88" i="14" s="1"/>
  <c r="F85" i="13"/>
  <c r="E85" i="12"/>
  <c r="G85" i="12" s="1"/>
  <c r="E84" i="11"/>
  <c r="G84" i="11" s="1"/>
  <c r="F88" i="10"/>
  <c r="E85" i="9"/>
  <c r="G85" i="9" s="1"/>
  <c r="F99" i="8"/>
  <c r="E88" i="7"/>
  <c r="G88" i="7" s="1"/>
  <c r="E89" i="47" l="1"/>
  <c r="G89" i="47" s="1"/>
  <c r="F83" i="34"/>
  <c r="E84" i="33"/>
  <c r="G84" i="33" s="1"/>
  <c r="E90" i="32"/>
  <c r="G90" i="32" s="1"/>
  <c r="E89" i="31"/>
  <c r="G89" i="31" s="1"/>
  <c r="F86" i="30"/>
  <c r="F87" i="29"/>
  <c r="E83" i="28"/>
  <c r="G83" i="28" s="1"/>
  <c r="E93" i="27"/>
  <c r="G93" i="27" s="1"/>
  <c r="F96" i="26"/>
  <c r="F83" i="25"/>
  <c r="F90" i="24"/>
  <c r="F95" i="23"/>
  <c r="F91" i="22"/>
  <c r="E92" i="21"/>
  <c r="G92" i="21" s="1"/>
  <c r="F83" i="20"/>
  <c r="F85" i="19"/>
  <c r="E92" i="18"/>
  <c r="G92" i="18" s="1"/>
  <c r="E91" i="17"/>
  <c r="G91" i="17" s="1"/>
  <c r="F86" i="4"/>
  <c r="F95" i="1"/>
  <c r="F94" i="6"/>
  <c r="F93" i="15"/>
  <c r="E94" i="15" s="1"/>
  <c r="G94" i="15" s="1"/>
  <c r="F88" i="14"/>
  <c r="E89" i="14" s="1"/>
  <c r="G89" i="14" s="1"/>
  <c r="E86" i="13"/>
  <c r="G86" i="13" s="1"/>
  <c r="F85" i="12"/>
  <c r="F84" i="11"/>
  <c r="E89" i="10"/>
  <c r="G89" i="10" s="1"/>
  <c r="F85" i="9"/>
  <c r="E100" i="8"/>
  <c r="G100" i="8" s="1"/>
  <c r="F88" i="7"/>
  <c r="F92" i="18" l="1"/>
  <c r="F89" i="47"/>
  <c r="E84" i="34"/>
  <c r="G84" i="34" s="1"/>
  <c r="F84" i="33"/>
  <c r="F90" i="32"/>
  <c r="F89" i="31"/>
  <c r="E87" i="30"/>
  <c r="G87" i="30" s="1"/>
  <c r="E88" i="29"/>
  <c r="G88" i="29" s="1"/>
  <c r="F83" i="28"/>
  <c r="F93" i="27"/>
  <c r="E97" i="26"/>
  <c r="G97" i="26" s="1"/>
  <c r="E84" i="25"/>
  <c r="G84" i="25" s="1"/>
  <c r="E91" i="24"/>
  <c r="G91" i="24" s="1"/>
  <c r="E96" i="23"/>
  <c r="G96" i="23" s="1"/>
  <c r="E92" i="22"/>
  <c r="G92" i="22" s="1"/>
  <c r="F92" i="21"/>
  <c r="E84" i="20"/>
  <c r="G84" i="20" s="1"/>
  <c r="E86" i="19"/>
  <c r="G86" i="19" s="1"/>
  <c r="E93" i="18"/>
  <c r="G93" i="18" s="1"/>
  <c r="F91" i="17"/>
  <c r="E87" i="4"/>
  <c r="G87" i="4" s="1"/>
  <c r="E96" i="1"/>
  <c r="G96" i="1" s="1"/>
  <c r="E95" i="6"/>
  <c r="G95" i="6" s="1"/>
  <c r="F94" i="15"/>
  <c r="E95" i="15" s="1"/>
  <c r="G95" i="15" s="1"/>
  <c r="F89" i="14"/>
  <c r="E90" i="14" s="1"/>
  <c r="G90" i="14" s="1"/>
  <c r="F86" i="13"/>
  <c r="E86" i="12"/>
  <c r="G86" i="12" s="1"/>
  <c r="E85" i="11"/>
  <c r="G85" i="11" s="1"/>
  <c r="F89" i="10"/>
  <c r="E86" i="9"/>
  <c r="G86" i="9" s="1"/>
  <c r="F100" i="8"/>
  <c r="E89" i="7"/>
  <c r="G89" i="7" s="1"/>
  <c r="E90" i="47" l="1"/>
  <c r="G90" i="47" s="1"/>
  <c r="F84" i="34"/>
  <c r="E85" i="33"/>
  <c r="G85" i="33" s="1"/>
  <c r="E91" i="32"/>
  <c r="G91" i="32" s="1"/>
  <c r="E90" i="31"/>
  <c r="G90" i="31" s="1"/>
  <c r="F87" i="30"/>
  <c r="F88" i="29"/>
  <c r="E84" i="28"/>
  <c r="G84" i="28" s="1"/>
  <c r="E94" i="27"/>
  <c r="G94" i="27" s="1"/>
  <c r="F97" i="26"/>
  <c r="F84" i="25"/>
  <c r="F91" i="24"/>
  <c r="F96" i="23"/>
  <c r="F92" i="22"/>
  <c r="E93" i="21"/>
  <c r="G93" i="21" s="1"/>
  <c r="F84" i="20"/>
  <c r="F86" i="19"/>
  <c r="F93" i="18"/>
  <c r="E92" i="17"/>
  <c r="G92" i="17" s="1"/>
  <c r="F92" i="17"/>
  <c r="F87" i="4"/>
  <c r="F96" i="1"/>
  <c r="E97" i="1" s="1"/>
  <c r="G97" i="1" s="1"/>
  <c r="F95" i="6"/>
  <c r="F95" i="15"/>
  <c r="E96" i="15" s="1"/>
  <c r="G96" i="15" s="1"/>
  <c r="F90" i="14"/>
  <c r="E87" i="13"/>
  <c r="G87" i="13" s="1"/>
  <c r="F86" i="12"/>
  <c r="F85" i="11"/>
  <c r="E90" i="10"/>
  <c r="G90" i="10" s="1"/>
  <c r="F86" i="9"/>
  <c r="E101" i="8"/>
  <c r="G101" i="8" s="1"/>
  <c r="F89" i="7"/>
  <c r="F90" i="47" l="1"/>
  <c r="E85" i="34"/>
  <c r="G85" i="34" s="1"/>
  <c r="F85" i="33"/>
  <c r="F91" i="32"/>
  <c r="F90" i="31"/>
  <c r="E88" i="30"/>
  <c r="G88" i="30" s="1"/>
  <c r="E89" i="29"/>
  <c r="G89" i="29" s="1"/>
  <c r="F84" i="28"/>
  <c r="F94" i="27"/>
  <c r="E98" i="26"/>
  <c r="G98" i="26" s="1"/>
  <c r="E85" i="25"/>
  <c r="G85" i="25" s="1"/>
  <c r="E92" i="24"/>
  <c r="G92" i="24" s="1"/>
  <c r="E97" i="23"/>
  <c r="G97" i="23" s="1"/>
  <c r="E93" i="22"/>
  <c r="G93" i="22" s="1"/>
  <c r="F93" i="21"/>
  <c r="E85" i="20"/>
  <c r="G85" i="20" s="1"/>
  <c r="E87" i="19"/>
  <c r="G87" i="19" s="1"/>
  <c r="E94" i="18"/>
  <c r="G94" i="18" s="1"/>
  <c r="E93" i="17"/>
  <c r="G93" i="17" s="1"/>
  <c r="E88" i="4"/>
  <c r="G88" i="4" s="1"/>
  <c r="F97" i="1"/>
  <c r="E96" i="6"/>
  <c r="G96" i="6" s="1"/>
  <c r="F96" i="15"/>
  <c r="E91" i="14"/>
  <c r="G91" i="14" s="1"/>
  <c r="F87" i="13"/>
  <c r="E87" i="12"/>
  <c r="G87" i="12" s="1"/>
  <c r="E86" i="11"/>
  <c r="G86" i="11" s="1"/>
  <c r="F90" i="10"/>
  <c r="E87" i="9"/>
  <c r="G87" i="9" s="1"/>
  <c r="F101" i="8"/>
  <c r="E90" i="7"/>
  <c r="G90" i="7" s="1"/>
  <c r="E91" i="47" l="1"/>
  <c r="G91" i="47" s="1"/>
  <c r="F85" i="34"/>
  <c r="E86" i="33"/>
  <c r="G86" i="33" s="1"/>
  <c r="E92" i="32"/>
  <c r="G92" i="32" s="1"/>
  <c r="E91" i="31"/>
  <c r="G91" i="31" s="1"/>
  <c r="F88" i="30"/>
  <c r="F89" i="29"/>
  <c r="E85" i="28"/>
  <c r="G85" i="28" s="1"/>
  <c r="E95" i="27"/>
  <c r="G95" i="27" s="1"/>
  <c r="F98" i="26"/>
  <c r="F85" i="25"/>
  <c r="F92" i="24"/>
  <c r="F97" i="23"/>
  <c r="F93" i="22"/>
  <c r="E94" i="21"/>
  <c r="G94" i="21" s="1"/>
  <c r="F85" i="20"/>
  <c r="F87" i="19"/>
  <c r="F94" i="18"/>
  <c r="E95" i="18" s="1"/>
  <c r="G95" i="18" s="1"/>
  <c r="F93" i="17"/>
  <c r="F88" i="4"/>
  <c r="E98" i="1"/>
  <c r="G98" i="1" s="1"/>
  <c r="F96" i="6"/>
  <c r="E97" i="15"/>
  <c r="G97" i="15" s="1"/>
  <c r="F91" i="14"/>
  <c r="E88" i="13"/>
  <c r="G88" i="13" s="1"/>
  <c r="F87" i="12"/>
  <c r="F86" i="11"/>
  <c r="E91" i="10"/>
  <c r="G91" i="10" s="1"/>
  <c r="F87" i="9"/>
  <c r="E102" i="8"/>
  <c r="G102" i="8" s="1"/>
  <c r="F90" i="7"/>
  <c r="F91" i="47" l="1"/>
  <c r="E86" i="34"/>
  <c r="G86" i="34" s="1"/>
  <c r="F86" i="33"/>
  <c r="F92" i="32"/>
  <c r="F91" i="31"/>
  <c r="E89" i="30"/>
  <c r="G89" i="30" s="1"/>
  <c r="E90" i="29"/>
  <c r="G90" i="29" s="1"/>
  <c r="F85" i="28"/>
  <c r="F95" i="27"/>
  <c r="E99" i="26"/>
  <c r="G99" i="26" s="1"/>
  <c r="E86" i="25"/>
  <c r="G86" i="25" s="1"/>
  <c r="E93" i="24"/>
  <c r="G93" i="24" s="1"/>
  <c r="E98" i="23"/>
  <c r="G98" i="23" s="1"/>
  <c r="E94" i="22"/>
  <c r="G94" i="22" s="1"/>
  <c r="F94" i="21"/>
  <c r="E86" i="20"/>
  <c r="G86" i="20" s="1"/>
  <c r="E88" i="19"/>
  <c r="G88" i="19" s="1"/>
  <c r="F95" i="18"/>
  <c r="E94" i="17"/>
  <c r="G94" i="17" s="1"/>
  <c r="E89" i="4"/>
  <c r="G89" i="4" s="1"/>
  <c r="F98" i="1"/>
  <c r="E99" i="1" s="1"/>
  <c r="G99" i="1" s="1"/>
  <c r="E97" i="6"/>
  <c r="G97" i="6" s="1"/>
  <c r="F97" i="15"/>
  <c r="E92" i="14"/>
  <c r="G92" i="14" s="1"/>
  <c r="F88" i="13"/>
  <c r="E88" i="12"/>
  <c r="G88" i="12" s="1"/>
  <c r="E87" i="11"/>
  <c r="G87" i="11" s="1"/>
  <c r="F91" i="10"/>
  <c r="E88" i="9"/>
  <c r="G88" i="9" s="1"/>
  <c r="F102" i="8"/>
  <c r="E91" i="7"/>
  <c r="G91" i="7" s="1"/>
  <c r="F94" i="17" l="1"/>
  <c r="E92" i="47"/>
  <c r="G92" i="47" s="1"/>
  <c r="F86" i="34"/>
  <c r="E87" i="33"/>
  <c r="G87" i="33" s="1"/>
  <c r="E93" i="32"/>
  <c r="G93" i="32" s="1"/>
  <c r="E92" i="31"/>
  <c r="G92" i="31" s="1"/>
  <c r="F89" i="30"/>
  <c r="F90" i="29"/>
  <c r="E86" i="28"/>
  <c r="G86" i="28" s="1"/>
  <c r="E96" i="27"/>
  <c r="G96" i="27" s="1"/>
  <c r="F99" i="26"/>
  <c r="F86" i="25"/>
  <c r="F93" i="24"/>
  <c r="F98" i="23"/>
  <c r="F94" i="22"/>
  <c r="E95" i="21"/>
  <c r="G95" i="21" s="1"/>
  <c r="F86" i="20"/>
  <c r="F88" i="19"/>
  <c r="E96" i="18"/>
  <c r="G96" i="18" s="1"/>
  <c r="E95" i="17"/>
  <c r="G95" i="17" s="1"/>
  <c r="F89" i="4"/>
  <c r="F99" i="1"/>
  <c r="F97" i="6"/>
  <c r="E98" i="6"/>
  <c r="G98" i="6" s="1"/>
  <c r="E98" i="15"/>
  <c r="G98" i="15" s="1"/>
  <c r="F92" i="14"/>
  <c r="E93" i="14" s="1"/>
  <c r="G93" i="14" s="1"/>
  <c r="E89" i="13"/>
  <c r="G89" i="13" s="1"/>
  <c r="F88" i="12"/>
  <c r="F87" i="11"/>
  <c r="E92" i="10"/>
  <c r="G92" i="10" s="1"/>
  <c r="F88" i="9"/>
  <c r="E103" i="8"/>
  <c r="G103" i="8" s="1"/>
  <c r="F91" i="7"/>
  <c r="F92" i="47" l="1"/>
  <c r="E87" i="34"/>
  <c r="G87" i="34" s="1"/>
  <c r="F87" i="33"/>
  <c r="F93" i="32"/>
  <c r="F92" i="31"/>
  <c r="E90" i="30"/>
  <c r="G90" i="30" s="1"/>
  <c r="E91" i="29"/>
  <c r="G91" i="29" s="1"/>
  <c r="F86" i="28"/>
  <c r="F96" i="27"/>
  <c r="E100" i="26"/>
  <c r="G100" i="26" s="1"/>
  <c r="E87" i="25"/>
  <c r="G87" i="25" s="1"/>
  <c r="E94" i="24"/>
  <c r="G94" i="24" s="1"/>
  <c r="E99" i="23"/>
  <c r="G99" i="23" s="1"/>
  <c r="E95" i="22"/>
  <c r="G95" i="22" s="1"/>
  <c r="F95" i="21"/>
  <c r="E87" i="20"/>
  <c r="G87" i="20" s="1"/>
  <c r="E89" i="19"/>
  <c r="G89" i="19" s="1"/>
  <c r="F96" i="18"/>
  <c r="F95" i="17"/>
  <c r="E90" i="4"/>
  <c r="G90" i="4" s="1"/>
  <c r="E100" i="1"/>
  <c r="G100" i="1" s="1"/>
  <c r="F98" i="6"/>
  <c r="F98" i="15"/>
  <c r="F93" i="14"/>
  <c r="F89" i="13"/>
  <c r="E89" i="12"/>
  <c r="G89" i="12" s="1"/>
  <c r="E88" i="11"/>
  <c r="G88" i="11" s="1"/>
  <c r="F92" i="10"/>
  <c r="E89" i="9"/>
  <c r="G89" i="9" s="1"/>
  <c r="F103" i="8"/>
  <c r="E92" i="7"/>
  <c r="G92" i="7" s="1"/>
  <c r="E93" i="47" l="1"/>
  <c r="G93" i="47" s="1"/>
  <c r="F93" i="47"/>
  <c r="F87" i="34"/>
  <c r="E88" i="33"/>
  <c r="G88" i="33" s="1"/>
  <c r="E94" i="32"/>
  <c r="G94" i="32" s="1"/>
  <c r="E93" i="31"/>
  <c r="G93" i="31" s="1"/>
  <c r="F90" i="30"/>
  <c r="F91" i="29"/>
  <c r="E87" i="28"/>
  <c r="G87" i="28" s="1"/>
  <c r="E97" i="27"/>
  <c r="G97" i="27" s="1"/>
  <c r="F100" i="26"/>
  <c r="F87" i="25"/>
  <c r="F94" i="24"/>
  <c r="F99" i="23"/>
  <c r="E100" i="23"/>
  <c r="G100" i="23" s="1"/>
  <c r="F95" i="22"/>
  <c r="E96" i="21"/>
  <c r="G96" i="21" s="1"/>
  <c r="F87" i="20"/>
  <c r="F89" i="19"/>
  <c r="E97" i="18"/>
  <c r="G97" i="18" s="1"/>
  <c r="E96" i="17"/>
  <c r="G96" i="17" s="1"/>
  <c r="F90" i="4"/>
  <c r="F100" i="1"/>
  <c r="E99" i="6"/>
  <c r="G99" i="6" s="1"/>
  <c r="E99" i="15"/>
  <c r="G99" i="15" s="1"/>
  <c r="E94" i="14"/>
  <c r="G94" i="14" s="1"/>
  <c r="E90" i="13"/>
  <c r="G90" i="13" s="1"/>
  <c r="F89" i="12"/>
  <c r="F88" i="11"/>
  <c r="E93" i="10"/>
  <c r="G93" i="10" s="1"/>
  <c r="F89" i="9"/>
  <c r="E104" i="8"/>
  <c r="G104" i="8" s="1"/>
  <c r="F92" i="7"/>
  <c r="F96" i="17" l="1"/>
  <c r="E94" i="47"/>
  <c r="G94" i="47" s="1"/>
  <c r="E88" i="34"/>
  <c r="G88" i="34" s="1"/>
  <c r="F88" i="33"/>
  <c r="F94" i="32"/>
  <c r="F93" i="31"/>
  <c r="E91" i="30"/>
  <c r="G91" i="30" s="1"/>
  <c r="E92" i="29"/>
  <c r="G92" i="29" s="1"/>
  <c r="F87" i="28"/>
  <c r="F97" i="27"/>
  <c r="E98" i="27"/>
  <c r="G98" i="27" s="1"/>
  <c r="E101" i="26"/>
  <c r="G101" i="26" s="1"/>
  <c r="E88" i="25"/>
  <c r="G88" i="25" s="1"/>
  <c r="E95" i="24"/>
  <c r="G95" i="24" s="1"/>
  <c r="F100" i="23"/>
  <c r="E101" i="23" s="1"/>
  <c r="G101" i="23" s="1"/>
  <c r="E96" i="22"/>
  <c r="G96" i="22" s="1"/>
  <c r="F96" i="21"/>
  <c r="E88" i="20"/>
  <c r="G88" i="20" s="1"/>
  <c r="E90" i="19"/>
  <c r="G90" i="19" s="1"/>
  <c r="F97" i="18"/>
  <c r="E97" i="17"/>
  <c r="G97" i="17" s="1"/>
  <c r="E91" i="4"/>
  <c r="G91" i="4" s="1"/>
  <c r="E101" i="1"/>
  <c r="G101" i="1" s="1"/>
  <c r="F99" i="6"/>
  <c r="E100" i="6"/>
  <c r="G100" i="6" s="1"/>
  <c r="F99" i="15"/>
  <c r="F94" i="14"/>
  <c r="F90" i="13"/>
  <c r="E90" i="12"/>
  <c r="G90" i="12" s="1"/>
  <c r="E89" i="11"/>
  <c r="G89" i="11" s="1"/>
  <c r="F93" i="10"/>
  <c r="E90" i="9"/>
  <c r="G90" i="9" s="1"/>
  <c r="F104" i="8"/>
  <c r="E93" i="7"/>
  <c r="G93" i="7" s="1"/>
  <c r="F94" i="47" l="1"/>
  <c r="F88" i="34"/>
  <c r="E89" i="33"/>
  <c r="G89" i="33" s="1"/>
  <c r="E95" i="32"/>
  <c r="G95" i="32" s="1"/>
  <c r="E94" i="31"/>
  <c r="G94" i="31" s="1"/>
  <c r="F91" i="30"/>
  <c r="F92" i="29"/>
  <c r="E88" i="28"/>
  <c r="G88" i="28" s="1"/>
  <c r="F98" i="27"/>
  <c r="F101" i="26"/>
  <c r="F88" i="25"/>
  <c r="F95" i="24"/>
  <c r="F101" i="23"/>
  <c r="E102" i="23"/>
  <c r="G102" i="23" s="1"/>
  <c r="F96" i="22"/>
  <c r="E97" i="21"/>
  <c r="G97" i="21" s="1"/>
  <c r="F88" i="20"/>
  <c r="F90" i="19"/>
  <c r="E98" i="18"/>
  <c r="G98" i="18" s="1"/>
  <c r="F97" i="17"/>
  <c r="F91" i="4"/>
  <c r="F101" i="1"/>
  <c r="F100" i="6"/>
  <c r="E100" i="15"/>
  <c r="G100" i="15" s="1"/>
  <c r="E95" i="14"/>
  <c r="G95" i="14" s="1"/>
  <c r="E91" i="13"/>
  <c r="G91" i="13" s="1"/>
  <c r="F90" i="12"/>
  <c r="F89" i="11"/>
  <c r="E94" i="10"/>
  <c r="G94" i="10" s="1"/>
  <c r="F90" i="9"/>
  <c r="E105" i="8"/>
  <c r="G105" i="8" s="1"/>
  <c r="F93" i="7"/>
  <c r="E95" i="47" l="1"/>
  <c r="G95" i="47" s="1"/>
  <c r="E89" i="34"/>
  <c r="G89" i="34" s="1"/>
  <c r="F89" i="33"/>
  <c r="F95" i="32"/>
  <c r="F94" i="31"/>
  <c r="E92" i="30"/>
  <c r="G92" i="30" s="1"/>
  <c r="E93" i="29"/>
  <c r="G93" i="29" s="1"/>
  <c r="F88" i="28"/>
  <c r="E99" i="27"/>
  <c r="G99" i="27" s="1"/>
  <c r="E102" i="26"/>
  <c r="G102" i="26" s="1"/>
  <c r="E89" i="25"/>
  <c r="G89" i="25" s="1"/>
  <c r="E96" i="24"/>
  <c r="G96" i="24" s="1"/>
  <c r="F102" i="23"/>
  <c r="E97" i="22"/>
  <c r="G97" i="22" s="1"/>
  <c r="F97" i="21"/>
  <c r="E89" i="20"/>
  <c r="G89" i="20" s="1"/>
  <c r="E91" i="19"/>
  <c r="G91" i="19" s="1"/>
  <c r="F98" i="18"/>
  <c r="E98" i="17"/>
  <c r="G98" i="17" s="1"/>
  <c r="E92" i="4"/>
  <c r="G92" i="4" s="1"/>
  <c r="E102" i="1"/>
  <c r="G102" i="1" s="1"/>
  <c r="E101" i="6"/>
  <c r="G101" i="6" s="1"/>
  <c r="F94" i="10"/>
  <c r="E95" i="10" s="1"/>
  <c r="G95" i="10" s="1"/>
  <c r="F100" i="15"/>
  <c r="F95" i="14"/>
  <c r="F91" i="13"/>
  <c r="E91" i="12"/>
  <c r="G91" i="12" s="1"/>
  <c r="E90" i="11"/>
  <c r="G90" i="11" s="1"/>
  <c r="E91" i="9"/>
  <c r="G91" i="9" s="1"/>
  <c r="F105" i="8"/>
  <c r="E94" i="7"/>
  <c r="G94" i="7" s="1"/>
  <c r="F98" i="17" l="1"/>
  <c r="F95" i="47"/>
  <c r="F89" i="34"/>
  <c r="E90" i="33"/>
  <c r="G90" i="33" s="1"/>
  <c r="E96" i="32"/>
  <c r="G96" i="32" s="1"/>
  <c r="E95" i="31"/>
  <c r="G95" i="31" s="1"/>
  <c r="F92" i="30"/>
  <c r="F93" i="29"/>
  <c r="E89" i="28"/>
  <c r="G89" i="28" s="1"/>
  <c r="F99" i="27"/>
  <c r="E100" i="27"/>
  <c r="G100" i="27" s="1"/>
  <c r="F102" i="26"/>
  <c r="E103" i="26" s="1"/>
  <c r="G103" i="26" s="1"/>
  <c r="F89" i="25"/>
  <c r="F96" i="24"/>
  <c r="E103" i="23"/>
  <c r="G103" i="23" s="1"/>
  <c r="F97" i="22"/>
  <c r="E98" i="21"/>
  <c r="G98" i="21" s="1"/>
  <c r="F89" i="20"/>
  <c r="F91" i="19"/>
  <c r="E99" i="18"/>
  <c r="G99" i="18" s="1"/>
  <c r="E99" i="17"/>
  <c r="G99" i="17" s="1"/>
  <c r="F92" i="4"/>
  <c r="F102" i="1"/>
  <c r="F101" i="6"/>
  <c r="E101" i="15"/>
  <c r="G101" i="15" s="1"/>
  <c r="E96" i="14"/>
  <c r="G96" i="14" s="1"/>
  <c r="E92" i="13"/>
  <c r="G92" i="13" s="1"/>
  <c r="F91" i="12"/>
  <c r="F90" i="11"/>
  <c r="F95" i="10"/>
  <c r="F91" i="9"/>
  <c r="E106" i="8"/>
  <c r="G106" i="8" s="1"/>
  <c r="F94" i="7"/>
  <c r="E96" i="47" l="1"/>
  <c r="G96" i="47" s="1"/>
  <c r="E90" i="34"/>
  <c r="G90" i="34" s="1"/>
  <c r="F90" i="33"/>
  <c r="F96" i="32"/>
  <c r="F95" i="31"/>
  <c r="E93" i="30"/>
  <c r="G93" i="30" s="1"/>
  <c r="E94" i="29"/>
  <c r="G94" i="29" s="1"/>
  <c r="F89" i="28"/>
  <c r="F100" i="27"/>
  <c r="F103" i="26"/>
  <c r="E90" i="25"/>
  <c r="G90" i="25" s="1"/>
  <c r="E97" i="24"/>
  <c r="G97" i="24" s="1"/>
  <c r="F103" i="23"/>
  <c r="E98" i="22"/>
  <c r="G98" i="22" s="1"/>
  <c r="F98" i="21"/>
  <c r="E90" i="20"/>
  <c r="G90" i="20" s="1"/>
  <c r="E92" i="19"/>
  <c r="G92" i="19" s="1"/>
  <c r="F99" i="18"/>
  <c r="F99" i="17"/>
  <c r="E93" i="4"/>
  <c r="G93" i="4" s="1"/>
  <c r="E103" i="1"/>
  <c r="G103" i="1" s="1"/>
  <c r="E102" i="6"/>
  <c r="G102" i="6" s="1"/>
  <c r="F101" i="15"/>
  <c r="F96" i="14"/>
  <c r="F92" i="13"/>
  <c r="E92" i="12"/>
  <c r="G92" i="12" s="1"/>
  <c r="E91" i="11"/>
  <c r="G91" i="11" s="1"/>
  <c r="E96" i="10"/>
  <c r="G96" i="10" s="1"/>
  <c r="E92" i="9"/>
  <c r="G92" i="9" s="1"/>
  <c r="F106" i="8"/>
  <c r="E95" i="7"/>
  <c r="G95" i="7" s="1"/>
  <c r="F96" i="47" l="1"/>
  <c r="F90" i="34"/>
  <c r="E91" i="33"/>
  <c r="G91" i="33" s="1"/>
  <c r="E97" i="32"/>
  <c r="G97" i="32" s="1"/>
  <c r="E96" i="31"/>
  <c r="G96" i="31" s="1"/>
  <c r="F93" i="30"/>
  <c r="F94" i="29"/>
  <c r="E90" i="28"/>
  <c r="G90" i="28" s="1"/>
  <c r="E101" i="27"/>
  <c r="G101" i="27" s="1"/>
  <c r="E104" i="26"/>
  <c r="G104" i="26" s="1"/>
  <c r="F90" i="25"/>
  <c r="F97" i="24"/>
  <c r="E104" i="23"/>
  <c r="G104" i="23" s="1"/>
  <c r="F98" i="22"/>
  <c r="E99" i="21"/>
  <c r="G99" i="21" s="1"/>
  <c r="F90" i="20"/>
  <c r="F92" i="19"/>
  <c r="E100" i="18"/>
  <c r="G100" i="18" s="1"/>
  <c r="E100" i="17"/>
  <c r="G100" i="17" s="1"/>
  <c r="F93" i="4"/>
  <c r="F103" i="1"/>
  <c r="F102" i="6"/>
  <c r="E102" i="15"/>
  <c r="G102" i="15" s="1"/>
  <c r="E97" i="14"/>
  <c r="G97" i="14" s="1"/>
  <c r="E93" i="13"/>
  <c r="G93" i="13" s="1"/>
  <c r="F92" i="12"/>
  <c r="F91" i="11"/>
  <c r="F96" i="10"/>
  <c r="F92" i="9"/>
  <c r="E107" i="8"/>
  <c r="G107" i="8" s="1"/>
  <c r="F95" i="7"/>
  <c r="F104" i="23" l="1"/>
  <c r="E97" i="47"/>
  <c r="G97" i="47" s="1"/>
  <c r="E91" i="34"/>
  <c r="G91" i="34" s="1"/>
  <c r="F91" i="33"/>
  <c r="F97" i="32"/>
  <c r="F96" i="31"/>
  <c r="E94" i="30"/>
  <c r="G94" i="30" s="1"/>
  <c r="E95" i="29"/>
  <c r="G95" i="29" s="1"/>
  <c r="F90" i="28"/>
  <c r="F101" i="27"/>
  <c r="F104" i="26"/>
  <c r="E91" i="25"/>
  <c r="G91" i="25" s="1"/>
  <c r="E98" i="24"/>
  <c r="G98" i="24" s="1"/>
  <c r="E105" i="23"/>
  <c r="G105" i="23" s="1"/>
  <c r="E99" i="22"/>
  <c r="G99" i="22" s="1"/>
  <c r="F99" i="21"/>
  <c r="E91" i="20"/>
  <c r="G91" i="20" s="1"/>
  <c r="E93" i="19"/>
  <c r="G93" i="19" s="1"/>
  <c r="F100" i="18"/>
  <c r="F100" i="17"/>
  <c r="E94" i="4"/>
  <c r="G94" i="4" s="1"/>
  <c r="E104" i="1"/>
  <c r="G104" i="1" s="1"/>
  <c r="E103" i="6"/>
  <c r="G103" i="6" s="1"/>
  <c r="F102" i="15"/>
  <c r="E103" i="15" s="1"/>
  <c r="G103" i="15" s="1"/>
  <c r="F97" i="14"/>
  <c r="F93" i="13"/>
  <c r="E93" i="12"/>
  <c r="G93" i="12" s="1"/>
  <c r="E92" i="11"/>
  <c r="G92" i="11" s="1"/>
  <c r="E97" i="10"/>
  <c r="G97" i="10" s="1"/>
  <c r="E93" i="9"/>
  <c r="G93" i="9" s="1"/>
  <c r="F107" i="8"/>
  <c r="E96" i="7"/>
  <c r="G96" i="7" s="1"/>
  <c r="F97" i="47" l="1"/>
  <c r="F91" i="34"/>
  <c r="E92" i="33"/>
  <c r="G92" i="33" s="1"/>
  <c r="E98" i="32"/>
  <c r="G98" i="32" s="1"/>
  <c r="E97" i="31"/>
  <c r="G97" i="31" s="1"/>
  <c r="F94" i="30"/>
  <c r="F95" i="29"/>
  <c r="E91" i="28"/>
  <c r="G91" i="28" s="1"/>
  <c r="E102" i="27"/>
  <c r="G102" i="27" s="1"/>
  <c r="E105" i="26"/>
  <c r="G105" i="26" s="1"/>
  <c r="F91" i="25"/>
  <c r="F98" i="24"/>
  <c r="F105" i="23"/>
  <c r="F99" i="22"/>
  <c r="E100" i="21"/>
  <c r="G100" i="21" s="1"/>
  <c r="F91" i="20"/>
  <c r="F93" i="19"/>
  <c r="E101" i="18"/>
  <c r="G101" i="18" s="1"/>
  <c r="E101" i="17"/>
  <c r="G101" i="17" s="1"/>
  <c r="F94" i="4"/>
  <c r="F104" i="1"/>
  <c r="F103" i="6"/>
  <c r="F103" i="15"/>
  <c r="E98" i="14"/>
  <c r="G98" i="14" s="1"/>
  <c r="E94" i="13"/>
  <c r="G94" i="13" s="1"/>
  <c r="F93" i="12"/>
  <c r="F92" i="11"/>
  <c r="F97" i="10"/>
  <c r="F93" i="9"/>
  <c r="E108" i="8"/>
  <c r="G108" i="8" s="1"/>
  <c r="F96" i="7"/>
  <c r="E98" i="47" l="1"/>
  <c r="G98" i="47" s="1"/>
  <c r="E92" i="34"/>
  <c r="G92" i="34" s="1"/>
  <c r="F92" i="33"/>
  <c r="F98" i="32"/>
  <c r="F97" i="31"/>
  <c r="E95" i="30"/>
  <c r="G95" i="30" s="1"/>
  <c r="E96" i="29"/>
  <c r="G96" i="29" s="1"/>
  <c r="F91" i="28"/>
  <c r="F102" i="27"/>
  <c r="F105" i="26"/>
  <c r="E92" i="25"/>
  <c r="G92" i="25" s="1"/>
  <c r="E99" i="24"/>
  <c r="G99" i="24" s="1"/>
  <c r="E106" i="23"/>
  <c r="G106" i="23" s="1"/>
  <c r="E100" i="22"/>
  <c r="G100" i="22" s="1"/>
  <c r="F100" i="21"/>
  <c r="E92" i="20"/>
  <c r="G92" i="20" s="1"/>
  <c r="E94" i="19"/>
  <c r="G94" i="19" s="1"/>
  <c r="F101" i="18"/>
  <c r="F101" i="17"/>
  <c r="E95" i="4"/>
  <c r="G95" i="4" s="1"/>
  <c r="E105" i="1"/>
  <c r="G105" i="1" s="1"/>
  <c r="E104" i="6"/>
  <c r="G104" i="6" s="1"/>
  <c r="E104" i="15"/>
  <c r="G104" i="15" s="1"/>
  <c r="F98" i="14"/>
  <c r="F94" i="13"/>
  <c r="E94" i="12"/>
  <c r="G94" i="12" s="1"/>
  <c r="E93" i="11"/>
  <c r="G93" i="11" s="1"/>
  <c r="E98" i="10"/>
  <c r="G98" i="10" s="1"/>
  <c r="E94" i="9"/>
  <c r="G94" i="9" s="1"/>
  <c r="F108" i="8"/>
  <c r="E97" i="7"/>
  <c r="G97" i="7" s="1"/>
  <c r="F98" i="47" l="1"/>
  <c r="F92" i="34"/>
  <c r="E93" i="33"/>
  <c r="G93" i="33" s="1"/>
  <c r="E99" i="32"/>
  <c r="G99" i="32" s="1"/>
  <c r="E98" i="31"/>
  <c r="G98" i="31" s="1"/>
  <c r="F95" i="30"/>
  <c r="F96" i="29"/>
  <c r="E92" i="28"/>
  <c r="G92" i="28" s="1"/>
  <c r="E103" i="27"/>
  <c r="G103" i="27" s="1"/>
  <c r="E106" i="26"/>
  <c r="G106" i="26" s="1"/>
  <c r="F92" i="25"/>
  <c r="F99" i="24"/>
  <c r="F106" i="23"/>
  <c r="E107" i="23"/>
  <c r="G107" i="23" s="1"/>
  <c r="F100" i="22"/>
  <c r="E101" i="21"/>
  <c r="G101" i="21" s="1"/>
  <c r="F92" i="20"/>
  <c r="F94" i="19"/>
  <c r="E102" i="18"/>
  <c r="G102" i="18" s="1"/>
  <c r="E102" i="17"/>
  <c r="G102" i="17" s="1"/>
  <c r="F95" i="4"/>
  <c r="F105" i="1"/>
  <c r="F104" i="6"/>
  <c r="F104" i="15"/>
  <c r="E99" i="14"/>
  <c r="G99" i="14" s="1"/>
  <c r="E95" i="13"/>
  <c r="G95" i="13" s="1"/>
  <c r="F94" i="12"/>
  <c r="E95" i="12" s="1"/>
  <c r="G95" i="12" s="1"/>
  <c r="F93" i="11"/>
  <c r="F98" i="10"/>
  <c r="F94" i="9"/>
  <c r="E109" i="8"/>
  <c r="G109" i="8" s="1"/>
  <c r="F97" i="7"/>
  <c r="E99" i="47" l="1"/>
  <c r="G99" i="47" s="1"/>
  <c r="E93" i="34"/>
  <c r="G93" i="34" s="1"/>
  <c r="F93" i="33"/>
  <c r="F99" i="32"/>
  <c r="F98" i="31"/>
  <c r="E96" i="30"/>
  <c r="G96" i="30" s="1"/>
  <c r="E97" i="29"/>
  <c r="G97" i="29" s="1"/>
  <c r="F92" i="28"/>
  <c r="F103" i="27"/>
  <c r="F106" i="26"/>
  <c r="E93" i="25"/>
  <c r="G93" i="25" s="1"/>
  <c r="E100" i="24"/>
  <c r="G100" i="24" s="1"/>
  <c r="F107" i="23"/>
  <c r="E101" i="22"/>
  <c r="G101" i="22" s="1"/>
  <c r="F101" i="21"/>
  <c r="E93" i="20"/>
  <c r="G93" i="20" s="1"/>
  <c r="E95" i="19"/>
  <c r="G95" i="19" s="1"/>
  <c r="F102" i="18"/>
  <c r="F102" i="17"/>
  <c r="E96" i="4"/>
  <c r="G96" i="4" s="1"/>
  <c r="E106" i="1"/>
  <c r="G106" i="1" s="1"/>
  <c r="E105" i="6"/>
  <c r="G105" i="6" s="1"/>
  <c r="E105" i="15"/>
  <c r="G105" i="15" s="1"/>
  <c r="F99" i="14"/>
  <c r="F95" i="13"/>
  <c r="F95" i="12"/>
  <c r="E94" i="11"/>
  <c r="G94" i="11" s="1"/>
  <c r="E99" i="10"/>
  <c r="G99" i="10" s="1"/>
  <c r="E95" i="9"/>
  <c r="G95" i="9" s="1"/>
  <c r="F109" i="8"/>
  <c r="E98" i="7"/>
  <c r="G98" i="7" s="1"/>
  <c r="F99" i="47" l="1"/>
  <c r="F93" i="34"/>
  <c r="E94" i="33"/>
  <c r="G94" i="33" s="1"/>
  <c r="E100" i="32"/>
  <c r="G100" i="32" s="1"/>
  <c r="E99" i="31"/>
  <c r="G99" i="31" s="1"/>
  <c r="F96" i="30"/>
  <c r="F97" i="29"/>
  <c r="E93" i="28"/>
  <c r="G93" i="28" s="1"/>
  <c r="E104" i="27"/>
  <c r="G104" i="27" s="1"/>
  <c r="E107" i="26"/>
  <c r="G107" i="26" s="1"/>
  <c r="F93" i="25"/>
  <c r="F100" i="24"/>
  <c r="E108" i="23"/>
  <c r="G108" i="23" s="1"/>
  <c r="F101" i="22"/>
  <c r="E102" i="21"/>
  <c r="G102" i="21" s="1"/>
  <c r="F93" i="20"/>
  <c r="F95" i="19"/>
  <c r="E103" i="18"/>
  <c r="G103" i="18" s="1"/>
  <c r="E103" i="17"/>
  <c r="G103" i="17" s="1"/>
  <c r="F96" i="4"/>
  <c r="F106" i="1"/>
  <c r="F105" i="6"/>
  <c r="F105" i="15"/>
  <c r="E100" i="14"/>
  <c r="G100" i="14" s="1"/>
  <c r="E96" i="13"/>
  <c r="G96" i="13" s="1"/>
  <c r="E96" i="12"/>
  <c r="G96" i="12" s="1"/>
  <c r="F94" i="11"/>
  <c r="E95" i="11" s="1"/>
  <c r="G95" i="11" s="1"/>
  <c r="F99" i="10"/>
  <c r="F95" i="9"/>
  <c r="E110" i="8"/>
  <c r="G110" i="8" s="1"/>
  <c r="F98" i="7"/>
  <c r="F108" i="23" l="1"/>
  <c r="F102" i="21"/>
  <c r="E103" i="21" s="1"/>
  <c r="G103" i="21" s="1"/>
  <c r="E100" i="47"/>
  <c r="G100" i="47" s="1"/>
  <c r="E94" i="34"/>
  <c r="G94" i="34" s="1"/>
  <c r="F94" i="33"/>
  <c r="F100" i="32"/>
  <c r="F99" i="31"/>
  <c r="E97" i="30"/>
  <c r="G97" i="30" s="1"/>
  <c r="E98" i="29"/>
  <c r="G98" i="29" s="1"/>
  <c r="F93" i="28"/>
  <c r="F104" i="27"/>
  <c r="F107" i="26"/>
  <c r="E94" i="25"/>
  <c r="G94" i="25" s="1"/>
  <c r="E101" i="24"/>
  <c r="G101" i="24" s="1"/>
  <c r="E109" i="23"/>
  <c r="G109" i="23" s="1"/>
  <c r="E102" i="22"/>
  <c r="G102" i="22" s="1"/>
  <c r="E94" i="20"/>
  <c r="G94" i="20" s="1"/>
  <c r="E96" i="19"/>
  <c r="G96" i="19" s="1"/>
  <c r="F96" i="19"/>
  <c r="F103" i="18"/>
  <c r="F103" i="17"/>
  <c r="E97" i="4"/>
  <c r="G97" i="4" s="1"/>
  <c r="E107" i="1"/>
  <c r="G107" i="1" s="1"/>
  <c r="E106" i="6"/>
  <c r="G106" i="6" s="1"/>
  <c r="E106" i="15"/>
  <c r="G106" i="15" s="1"/>
  <c r="F100" i="14"/>
  <c r="F96" i="13"/>
  <c r="F96" i="12"/>
  <c r="F95" i="11"/>
  <c r="E100" i="10"/>
  <c r="G100" i="10" s="1"/>
  <c r="E96" i="9"/>
  <c r="G96" i="9" s="1"/>
  <c r="F110" i="8"/>
  <c r="E111" i="8" s="1"/>
  <c r="G111" i="8" s="1"/>
  <c r="E99" i="7"/>
  <c r="G99" i="7" s="1"/>
  <c r="F100" i="47" l="1"/>
  <c r="F94" i="34"/>
  <c r="E95" i="33"/>
  <c r="G95" i="33" s="1"/>
  <c r="E101" i="32"/>
  <c r="G101" i="32" s="1"/>
  <c r="E100" i="31"/>
  <c r="G100" i="31" s="1"/>
  <c r="F97" i="30"/>
  <c r="F98" i="29"/>
  <c r="E94" i="28"/>
  <c r="G94" i="28" s="1"/>
  <c r="E105" i="27"/>
  <c r="G105" i="27" s="1"/>
  <c r="E108" i="26"/>
  <c r="G108" i="26" s="1"/>
  <c r="F94" i="25"/>
  <c r="F101" i="24"/>
  <c r="F109" i="23"/>
  <c r="F102" i="22"/>
  <c r="E103" i="22"/>
  <c r="G103" i="22" s="1"/>
  <c r="F103" i="21"/>
  <c r="F94" i="20"/>
  <c r="E97" i="19"/>
  <c r="G97" i="19" s="1"/>
  <c r="E104" i="18"/>
  <c r="G104" i="18" s="1"/>
  <c r="E104" i="17"/>
  <c r="G104" i="17" s="1"/>
  <c r="F97" i="4"/>
  <c r="F107" i="1"/>
  <c r="F106" i="6"/>
  <c r="F106" i="15"/>
  <c r="E101" i="14"/>
  <c r="G101" i="14" s="1"/>
  <c r="E97" i="13"/>
  <c r="G97" i="13" s="1"/>
  <c r="E97" i="12"/>
  <c r="G97" i="12" s="1"/>
  <c r="E96" i="11"/>
  <c r="G96" i="11" s="1"/>
  <c r="F100" i="10"/>
  <c r="F96" i="9"/>
  <c r="F111" i="8"/>
  <c r="F99" i="7"/>
  <c r="E101" i="47" l="1"/>
  <c r="G101" i="47" s="1"/>
  <c r="E95" i="34"/>
  <c r="G95" i="34" s="1"/>
  <c r="F95" i="33"/>
  <c r="F101" i="32"/>
  <c r="F100" i="31"/>
  <c r="E98" i="30"/>
  <c r="G98" i="30" s="1"/>
  <c r="E99" i="29"/>
  <c r="G99" i="29" s="1"/>
  <c r="F94" i="28"/>
  <c r="F105" i="27"/>
  <c r="F108" i="26"/>
  <c r="E95" i="25"/>
  <c r="G95" i="25" s="1"/>
  <c r="E102" i="24"/>
  <c r="G102" i="24" s="1"/>
  <c r="E110" i="23"/>
  <c r="G110" i="23" s="1"/>
  <c r="F103" i="22"/>
  <c r="E104" i="21"/>
  <c r="G104" i="21" s="1"/>
  <c r="E95" i="20"/>
  <c r="G95" i="20" s="1"/>
  <c r="F97" i="19"/>
  <c r="F104" i="18"/>
  <c r="F104" i="17"/>
  <c r="E98" i="4"/>
  <c r="G98" i="4" s="1"/>
  <c r="E108" i="1"/>
  <c r="G108" i="1" s="1"/>
  <c r="E107" i="6"/>
  <c r="G107" i="6" s="1"/>
  <c r="E107" i="15"/>
  <c r="G107" i="15" s="1"/>
  <c r="F101" i="14"/>
  <c r="F97" i="13"/>
  <c r="F97" i="12"/>
  <c r="F96" i="11"/>
  <c r="E101" i="10"/>
  <c r="G101" i="10" s="1"/>
  <c r="E97" i="9"/>
  <c r="G97" i="9" s="1"/>
  <c r="E112" i="8"/>
  <c r="G112" i="8" s="1"/>
  <c r="E100" i="7"/>
  <c r="G100" i="7" s="1"/>
  <c r="F104" i="21" l="1"/>
  <c r="F101" i="47"/>
  <c r="E102" i="47"/>
  <c r="G102" i="47" s="1"/>
  <c r="F95" i="34"/>
  <c r="E96" i="33"/>
  <c r="G96" i="33" s="1"/>
  <c r="E102" i="32"/>
  <c r="G102" i="32" s="1"/>
  <c r="E101" i="31"/>
  <c r="G101" i="31" s="1"/>
  <c r="F98" i="30"/>
  <c r="F99" i="29"/>
  <c r="E95" i="28"/>
  <c r="G95" i="28" s="1"/>
  <c r="E106" i="27"/>
  <c r="G106" i="27" s="1"/>
  <c r="E109" i="26"/>
  <c r="G109" i="26" s="1"/>
  <c r="F95" i="25"/>
  <c r="F102" i="24"/>
  <c r="F110" i="23"/>
  <c r="E111" i="23" s="1"/>
  <c r="G111" i="23" s="1"/>
  <c r="E104" i="22"/>
  <c r="G104" i="22" s="1"/>
  <c r="E105" i="21"/>
  <c r="G105" i="21" s="1"/>
  <c r="F95" i="20"/>
  <c r="E98" i="19"/>
  <c r="G98" i="19" s="1"/>
  <c r="E105" i="18"/>
  <c r="G105" i="18" s="1"/>
  <c r="E105" i="17"/>
  <c r="G105" i="17" s="1"/>
  <c r="F98" i="4"/>
  <c r="F108" i="1"/>
  <c r="F107" i="6"/>
  <c r="F107" i="15"/>
  <c r="E108" i="15" s="1"/>
  <c r="G108" i="15" s="1"/>
  <c r="E102" i="14"/>
  <c r="G102" i="14" s="1"/>
  <c r="E98" i="13"/>
  <c r="G98" i="13" s="1"/>
  <c r="E98" i="12"/>
  <c r="G98" i="12" s="1"/>
  <c r="E97" i="11"/>
  <c r="G97" i="11" s="1"/>
  <c r="F101" i="10"/>
  <c r="F97" i="9"/>
  <c r="F112" i="8"/>
  <c r="E113" i="8" s="1"/>
  <c r="G113" i="8" s="1"/>
  <c r="F100" i="7"/>
  <c r="F102" i="47" l="1"/>
  <c r="E96" i="34"/>
  <c r="G96" i="34" s="1"/>
  <c r="F96" i="33"/>
  <c r="F102" i="32"/>
  <c r="F101" i="31"/>
  <c r="E99" i="30"/>
  <c r="G99" i="30" s="1"/>
  <c r="E100" i="29"/>
  <c r="G100" i="29" s="1"/>
  <c r="F95" i="28"/>
  <c r="F106" i="27"/>
  <c r="F109" i="26"/>
  <c r="E96" i="25"/>
  <c r="G96" i="25" s="1"/>
  <c r="E103" i="24"/>
  <c r="G103" i="24" s="1"/>
  <c r="F111" i="23"/>
  <c r="F104" i="22"/>
  <c r="E105" i="22"/>
  <c r="G105" i="22" s="1"/>
  <c r="F105" i="21"/>
  <c r="E96" i="20"/>
  <c r="G96" i="20" s="1"/>
  <c r="F98" i="19"/>
  <c r="F105" i="18"/>
  <c r="F105" i="17"/>
  <c r="E99" i="4"/>
  <c r="G99" i="4" s="1"/>
  <c r="E109" i="1"/>
  <c r="G109" i="1" s="1"/>
  <c r="E108" i="6"/>
  <c r="G108" i="6" s="1"/>
  <c r="F108" i="15"/>
  <c r="F102" i="14"/>
  <c r="F98" i="13"/>
  <c r="F98" i="12"/>
  <c r="F97" i="11"/>
  <c r="E98" i="11" s="1"/>
  <c r="G98" i="11" s="1"/>
  <c r="E102" i="10"/>
  <c r="G102" i="10" s="1"/>
  <c r="E98" i="9"/>
  <c r="G98" i="9" s="1"/>
  <c r="F113" i="8"/>
  <c r="E101" i="7"/>
  <c r="G101" i="7" s="1"/>
  <c r="E103" i="47" l="1"/>
  <c r="G103" i="47" s="1"/>
  <c r="F96" i="34"/>
  <c r="E97" i="33"/>
  <c r="G97" i="33" s="1"/>
  <c r="E103" i="32"/>
  <c r="G103" i="32" s="1"/>
  <c r="E102" i="31"/>
  <c r="G102" i="31" s="1"/>
  <c r="F99" i="30"/>
  <c r="F100" i="29"/>
  <c r="E96" i="28"/>
  <c r="G96" i="28" s="1"/>
  <c r="E107" i="27"/>
  <c r="G107" i="27" s="1"/>
  <c r="E110" i="26"/>
  <c r="G110" i="26" s="1"/>
  <c r="F96" i="25"/>
  <c r="F103" i="24"/>
  <c r="E112" i="23"/>
  <c r="G112" i="23" s="1"/>
  <c r="F105" i="22"/>
  <c r="E106" i="21"/>
  <c r="G106" i="21" s="1"/>
  <c r="F96" i="20"/>
  <c r="E99" i="19"/>
  <c r="G99" i="19" s="1"/>
  <c r="E106" i="18"/>
  <c r="G106" i="18" s="1"/>
  <c r="E106" i="17"/>
  <c r="G106" i="17" s="1"/>
  <c r="F99" i="4"/>
  <c r="F109" i="1"/>
  <c r="F108" i="6"/>
  <c r="E109" i="15"/>
  <c r="G109" i="15" s="1"/>
  <c r="E103" i="14"/>
  <c r="G103" i="14" s="1"/>
  <c r="E99" i="13"/>
  <c r="G99" i="13" s="1"/>
  <c r="E99" i="12"/>
  <c r="G99" i="12" s="1"/>
  <c r="F98" i="11"/>
  <c r="F102" i="10"/>
  <c r="E103" i="10"/>
  <c r="G103" i="10" s="1"/>
  <c r="F98" i="9"/>
  <c r="E114" i="8"/>
  <c r="G114" i="8" s="1"/>
  <c r="F101" i="7"/>
  <c r="F106" i="21" l="1"/>
  <c r="F103" i="47"/>
  <c r="E97" i="34"/>
  <c r="G97" i="34" s="1"/>
  <c r="F97" i="33"/>
  <c r="F103" i="32"/>
  <c r="F102" i="31"/>
  <c r="E100" i="30"/>
  <c r="G100" i="30" s="1"/>
  <c r="E101" i="29"/>
  <c r="G101" i="29" s="1"/>
  <c r="F96" i="28"/>
  <c r="F107" i="27"/>
  <c r="F110" i="26"/>
  <c r="E97" i="25"/>
  <c r="G97" i="25" s="1"/>
  <c r="E104" i="24"/>
  <c r="G104" i="24" s="1"/>
  <c r="F112" i="23"/>
  <c r="E106" i="22"/>
  <c r="G106" i="22" s="1"/>
  <c r="E107" i="21"/>
  <c r="G107" i="21" s="1"/>
  <c r="E97" i="20"/>
  <c r="G97" i="20" s="1"/>
  <c r="F99" i="19"/>
  <c r="F106" i="18"/>
  <c r="F106" i="17"/>
  <c r="E100" i="4"/>
  <c r="G100" i="4" s="1"/>
  <c r="E110" i="1"/>
  <c r="G110" i="1" s="1"/>
  <c r="E109" i="6"/>
  <c r="G109" i="6" s="1"/>
  <c r="F103" i="10"/>
  <c r="E104" i="10" s="1"/>
  <c r="G104" i="10" s="1"/>
  <c r="F109" i="15"/>
  <c r="E110" i="15" s="1"/>
  <c r="F103" i="14"/>
  <c r="F99" i="13"/>
  <c r="F99" i="12"/>
  <c r="E99" i="11"/>
  <c r="G99" i="11" s="1"/>
  <c r="E99" i="9"/>
  <c r="G99" i="9" s="1"/>
  <c r="F114" i="8"/>
  <c r="E102" i="7"/>
  <c r="G102" i="7" s="1"/>
  <c r="E104" i="47" l="1"/>
  <c r="G104" i="47" s="1"/>
  <c r="F97" i="34"/>
  <c r="E98" i="33"/>
  <c r="G98" i="33" s="1"/>
  <c r="E104" i="32"/>
  <c r="G104" i="32" s="1"/>
  <c r="E103" i="31"/>
  <c r="G103" i="31" s="1"/>
  <c r="F100" i="30"/>
  <c r="F101" i="29"/>
  <c r="E97" i="28"/>
  <c r="G97" i="28" s="1"/>
  <c r="E108" i="27"/>
  <c r="G108" i="27" s="1"/>
  <c r="E111" i="26"/>
  <c r="G111" i="26" s="1"/>
  <c r="F97" i="25"/>
  <c r="F104" i="24"/>
  <c r="E113" i="23"/>
  <c r="G113" i="23" s="1"/>
  <c r="F106" i="22"/>
  <c r="E107" i="22" s="1"/>
  <c r="G107" i="22" s="1"/>
  <c r="F107" i="21"/>
  <c r="F97" i="20"/>
  <c r="E100" i="19"/>
  <c r="G100" i="19" s="1"/>
  <c r="E107" i="18"/>
  <c r="G107" i="18" s="1"/>
  <c r="E107" i="17"/>
  <c r="G107" i="17" s="1"/>
  <c r="F100" i="4"/>
  <c r="F110" i="1"/>
  <c r="F109" i="6"/>
  <c r="F102" i="7"/>
  <c r="G110" i="15"/>
  <c r="F110" i="15"/>
  <c r="E111" i="15" s="1"/>
  <c r="G111" i="15" s="1"/>
  <c r="E104" i="14"/>
  <c r="G104" i="14" s="1"/>
  <c r="E100" i="13"/>
  <c r="G100" i="13" s="1"/>
  <c r="E100" i="12"/>
  <c r="G100" i="12" s="1"/>
  <c r="F99" i="11"/>
  <c r="F104" i="10"/>
  <c r="F99" i="9"/>
  <c r="E115" i="8"/>
  <c r="G115" i="8" s="1"/>
  <c r="E103" i="7"/>
  <c r="G103" i="7" s="1"/>
  <c r="F104" i="47" l="1"/>
  <c r="E98" i="34"/>
  <c r="G98" i="34" s="1"/>
  <c r="F98" i="33"/>
  <c r="F104" i="32"/>
  <c r="F103" i="31"/>
  <c r="E101" i="30"/>
  <c r="G101" i="30" s="1"/>
  <c r="E102" i="29"/>
  <c r="G102" i="29" s="1"/>
  <c r="F97" i="28"/>
  <c r="F108" i="27"/>
  <c r="F111" i="26"/>
  <c r="E98" i="25"/>
  <c r="G98" i="25" s="1"/>
  <c r="E105" i="24"/>
  <c r="G105" i="24" s="1"/>
  <c r="F113" i="23"/>
  <c r="F107" i="22"/>
  <c r="E108" i="21"/>
  <c r="G108" i="21" s="1"/>
  <c r="E98" i="20"/>
  <c r="G98" i="20" s="1"/>
  <c r="F100" i="19"/>
  <c r="F107" i="18"/>
  <c r="F107" i="17"/>
  <c r="E101" i="4"/>
  <c r="G101" i="4" s="1"/>
  <c r="E111" i="1"/>
  <c r="G111" i="1" s="1"/>
  <c r="E110" i="6"/>
  <c r="G110" i="6" s="1"/>
  <c r="F111" i="15"/>
  <c r="F104" i="14"/>
  <c r="F100" i="13"/>
  <c r="F100" i="12"/>
  <c r="E100" i="11"/>
  <c r="G100" i="11" s="1"/>
  <c r="E105" i="10"/>
  <c r="G105" i="10" s="1"/>
  <c r="E100" i="9"/>
  <c r="G100" i="9" s="1"/>
  <c r="F115" i="8"/>
  <c r="F103" i="7"/>
  <c r="F101" i="30" l="1"/>
  <c r="F108" i="21"/>
  <c r="E105" i="47"/>
  <c r="G105" i="47" s="1"/>
  <c r="F105" i="47"/>
  <c r="F98" i="34"/>
  <c r="E99" i="33"/>
  <c r="G99" i="33" s="1"/>
  <c r="E105" i="32"/>
  <c r="G105" i="32" s="1"/>
  <c r="E104" i="31"/>
  <c r="G104" i="31" s="1"/>
  <c r="E102" i="30"/>
  <c r="G102" i="30" s="1"/>
  <c r="F102" i="29"/>
  <c r="E98" i="28"/>
  <c r="G98" i="28" s="1"/>
  <c r="E109" i="27"/>
  <c r="G109" i="27" s="1"/>
  <c r="E112" i="26"/>
  <c r="G112" i="26" s="1"/>
  <c r="F98" i="25"/>
  <c r="F105" i="24"/>
  <c r="E114" i="23"/>
  <c r="G114" i="23" s="1"/>
  <c r="E108" i="22"/>
  <c r="G108" i="22" s="1"/>
  <c r="E109" i="21"/>
  <c r="G109" i="21" s="1"/>
  <c r="F98" i="20"/>
  <c r="E101" i="19"/>
  <c r="G101" i="19" s="1"/>
  <c r="E108" i="18"/>
  <c r="G108" i="18" s="1"/>
  <c r="E108" i="17"/>
  <c r="G108" i="17" s="1"/>
  <c r="F101" i="4"/>
  <c r="F111" i="1"/>
  <c r="F110" i="6"/>
  <c r="E112" i="15"/>
  <c r="G112" i="15" s="1"/>
  <c r="E105" i="14"/>
  <c r="G105" i="14" s="1"/>
  <c r="E101" i="13"/>
  <c r="G101" i="13" s="1"/>
  <c r="E101" i="12"/>
  <c r="G101" i="12" s="1"/>
  <c r="F100" i="11"/>
  <c r="F105" i="10"/>
  <c r="F100" i="9"/>
  <c r="E116" i="8"/>
  <c r="G116" i="8" s="1"/>
  <c r="E104" i="7"/>
  <c r="G104" i="7" s="1"/>
  <c r="E106" i="47" l="1"/>
  <c r="G106" i="47" s="1"/>
  <c r="E99" i="34"/>
  <c r="G99" i="34" s="1"/>
  <c r="F99" i="33"/>
  <c r="F105" i="32"/>
  <c r="F104" i="31"/>
  <c r="F102" i="30"/>
  <c r="E103" i="29"/>
  <c r="G103" i="29" s="1"/>
  <c r="F98" i="28"/>
  <c r="F109" i="27"/>
  <c r="F112" i="26"/>
  <c r="E99" i="25"/>
  <c r="G99" i="25" s="1"/>
  <c r="E106" i="24"/>
  <c r="G106" i="24" s="1"/>
  <c r="F114" i="23"/>
  <c r="F108" i="22"/>
  <c r="E109" i="22"/>
  <c r="G109" i="22" s="1"/>
  <c r="F109" i="21"/>
  <c r="E99" i="20"/>
  <c r="G99" i="20" s="1"/>
  <c r="F101" i="19"/>
  <c r="F108" i="18"/>
  <c r="F108" i="17"/>
  <c r="E102" i="4"/>
  <c r="G102" i="4" s="1"/>
  <c r="E112" i="1"/>
  <c r="G112" i="1" s="1"/>
  <c r="E111" i="6"/>
  <c r="G111" i="6" s="1"/>
  <c r="F112" i="15"/>
  <c r="E113" i="15" s="1"/>
  <c r="G113" i="15" s="1"/>
  <c r="F105" i="14"/>
  <c r="F101" i="13"/>
  <c r="F101" i="12"/>
  <c r="E101" i="11"/>
  <c r="G101" i="11" s="1"/>
  <c r="E106" i="10"/>
  <c r="G106" i="10" s="1"/>
  <c r="E101" i="9"/>
  <c r="G101" i="9" s="1"/>
  <c r="F116" i="8"/>
  <c r="F104" i="7"/>
  <c r="E105" i="7" s="1"/>
  <c r="G105" i="7" s="1"/>
  <c r="F106" i="47" l="1"/>
  <c r="F99" i="34"/>
  <c r="E100" i="33"/>
  <c r="G100" i="33" s="1"/>
  <c r="E106" i="32"/>
  <c r="G106" i="32" s="1"/>
  <c r="E105" i="31"/>
  <c r="G105" i="31" s="1"/>
  <c r="E103" i="30"/>
  <c r="G103" i="30" s="1"/>
  <c r="F103" i="29"/>
  <c r="E99" i="28"/>
  <c r="G99" i="28" s="1"/>
  <c r="E110" i="27"/>
  <c r="G110" i="27" s="1"/>
  <c r="E113" i="26"/>
  <c r="G113" i="26" s="1"/>
  <c r="F99" i="25"/>
  <c r="F106" i="24"/>
  <c r="E115" i="23"/>
  <c r="G115" i="23" s="1"/>
  <c r="F109" i="22"/>
  <c r="E110" i="21"/>
  <c r="G110" i="21" s="1"/>
  <c r="F99" i="20"/>
  <c r="E102" i="19"/>
  <c r="G102" i="19" s="1"/>
  <c r="E109" i="18"/>
  <c r="G109" i="18" s="1"/>
  <c r="E109" i="17"/>
  <c r="G109" i="17" s="1"/>
  <c r="F102" i="4"/>
  <c r="F112" i="1"/>
  <c r="F111" i="6"/>
  <c r="F113" i="15"/>
  <c r="E114" i="15" s="1"/>
  <c r="G114" i="15" s="1"/>
  <c r="E106" i="14"/>
  <c r="G106" i="14" s="1"/>
  <c r="E102" i="13"/>
  <c r="G102" i="13" s="1"/>
  <c r="E102" i="12"/>
  <c r="G102" i="12" s="1"/>
  <c r="F101" i="11"/>
  <c r="E102" i="11" s="1"/>
  <c r="G102" i="11" s="1"/>
  <c r="F106" i="10"/>
  <c r="F101" i="9"/>
  <c r="E117" i="8"/>
  <c r="G117" i="8" s="1"/>
  <c r="F105" i="7"/>
  <c r="F103" i="30" l="1"/>
  <c r="F110" i="21"/>
  <c r="E107" i="47"/>
  <c r="G107" i="47" s="1"/>
  <c r="E100" i="34"/>
  <c r="G100" i="34" s="1"/>
  <c r="F100" i="33"/>
  <c r="F106" i="32"/>
  <c r="F105" i="31"/>
  <c r="E104" i="30"/>
  <c r="G104" i="30" s="1"/>
  <c r="E104" i="29"/>
  <c r="G104" i="29" s="1"/>
  <c r="F99" i="28"/>
  <c r="F110" i="27"/>
  <c r="F113" i="26"/>
  <c r="E100" i="25"/>
  <c r="G100" i="25" s="1"/>
  <c r="E107" i="24"/>
  <c r="G107" i="24" s="1"/>
  <c r="F115" i="23"/>
  <c r="E110" i="22"/>
  <c r="G110" i="22" s="1"/>
  <c r="E111" i="21"/>
  <c r="G111" i="21" s="1"/>
  <c r="E100" i="20"/>
  <c r="G100" i="20" s="1"/>
  <c r="F102" i="19"/>
  <c r="F109" i="18"/>
  <c r="F109" i="17"/>
  <c r="E103" i="4"/>
  <c r="G103" i="4" s="1"/>
  <c r="E113" i="1"/>
  <c r="G113" i="1" s="1"/>
  <c r="E112" i="6"/>
  <c r="G112" i="6" s="1"/>
  <c r="F106" i="14"/>
  <c r="E107" i="14" s="1"/>
  <c r="G107" i="14" s="1"/>
  <c r="F114" i="15"/>
  <c r="F102" i="13"/>
  <c r="E103" i="13" s="1"/>
  <c r="G103" i="13" s="1"/>
  <c r="F102" i="12"/>
  <c r="F102" i="11"/>
  <c r="E103" i="11" s="1"/>
  <c r="G103" i="11" s="1"/>
  <c r="E107" i="10"/>
  <c r="G107" i="10" s="1"/>
  <c r="E102" i="9"/>
  <c r="G102" i="9" s="1"/>
  <c r="F117" i="8"/>
  <c r="E106" i="7"/>
  <c r="G106" i="7" s="1"/>
  <c r="F107" i="47" l="1"/>
  <c r="F100" i="34"/>
  <c r="E101" i="33"/>
  <c r="G101" i="33" s="1"/>
  <c r="E107" i="32"/>
  <c r="G107" i="32" s="1"/>
  <c r="E106" i="31"/>
  <c r="G106" i="31" s="1"/>
  <c r="F104" i="30"/>
  <c r="F104" i="29"/>
  <c r="E100" i="28"/>
  <c r="G100" i="28" s="1"/>
  <c r="E111" i="27"/>
  <c r="G111" i="27" s="1"/>
  <c r="E114" i="26"/>
  <c r="G114" i="26" s="1"/>
  <c r="F100" i="25"/>
  <c r="F107" i="24"/>
  <c r="E116" i="23"/>
  <c r="G116" i="23" s="1"/>
  <c r="F110" i="22"/>
  <c r="E111" i="22"/>
  <c r="G111" i="22" s="1"/>
  <c r="F111" i="21"/>
  <c r="F100" i="20"/>
  <c r="E103" i="19"/>
  <c r="G103" i="19" s="1"/>
  <c r="E110" i="18"/>
  <c r="G110" i="18" s="1"/>
  <c r="E110" i="17"/>
  <c r="G110" i="17" s="1"/>
  <c r="F103" i="4"/>
  <c r="F113" i="1"/>
  <c r="F112" i="6"/>
  <c r="E115" i="15"/>
  <c r="G115" i="15" s="1"/>
  <c r="F107" i="14"/>
  <c r="F103" i="13"/>
  <c r="E104" i="13" s="1"/>
  <c r="G104" i="13" s="1"/>
  <c r="E103" i="12"/>
  <c r="G103" i="12" s="1"/>
  <c r="F103" i="11"/>
  <c r="F107" i="10"/>
  <c r="F102" i="9"/>
  <c r="E118" i="8"/>
  <c r="G118" i="8" s="1"/>
  <c r="F106" i="7"/>
  <c r="E107" i="7" s="1"/>
  <c r="G107" i="7" s="1"/>
  <c r="E108" i="47" l="1"/>
  <c r="G108" i="47" s="1"/>
  <c r="E101" i="34"/>
  <c r="G101" i="34" s="1"/>
  <c r="F101" i="33"/>
  <c r="F107" i="32"/>
  <c r="F106" i="31"/>
  <c r="E105" i="30"/>
  <c r="G105" i="30" s="1"/>
  <c r="E105" i="29"/>
  <c r="G105" i="29" s="1"/>
  <c r="F100" i="28"/>
  <c r="F111" i="27"/>
  <c r="F114" i="26"/>
  <c r="E101" i="25"/>
  <c r="G101" i="25" s="1"/>
  <c r="E108" i="24"/>
  <c r="G108" i="24" s="1"/>
  <c r="F116" i="23"/>
  <c r="F111" i="22"/>
  <c r="E112" i="21"/>
  <c r="G112" i="21" s="1"/>
  <c r="E101" i="20"/>
  <c r="G101" i="20" s="1"/>
  <c r="F103" i="19"/>
  <c r="F110" i="18"/>
  <c r="F110" i="17"/>
  <c r="E104" i="4"/>
  <c r="G104" i="4" s="1"/>
  <c r="E114" i="1"/>
  <c r="G114" i="1" s="1"/>
  <c r="E113" i="6"/>
  <c r="G113" i="6" s="1"/>
  <c r="F115" i="15"/>
  <c r="E116" i="15" s="1"/>
  <c r="G116" i="15" s="1"/>
  <c r="E108" i="14"/>
  <c r="G108" i="14" s="1"/>
  <c r="F104" i="13"/>
  <c r="F103" i="12"/>
  <c r="E104" i="11"/>
  <c r="G104" i="11" s="1"/>
  <c r="E108" i="10"/>
  <c r="G108" i="10" s="1"/>
  <c r="E103" i="9"/>
  <c r="G103" i="9" s="1"/>
  <c r="F118" i="8"/>
  <c r="F107" i="7"/>
  <c r="F101" i="34" l="1"/>
  <c r="E102" i="34" s="1"/>
  <c r="G102" i="34" s="1"/>
  <c r="F105" i="30"/>
  <c r="F108" i="47"/>
  <c r="E102" i="33"/>
  <c r="G102" i="33" s="1"/>
  <c r="E108" i="32"/>
  <c r="G108" i="32" s="1"/>
  <c r="E107" i="31"/>
  <c r="G107" i="31" s="1"/>
  <c r="E106" i="30"/>
  <c r="G106" i="30" s="1"/>
  <c r="F105" i="29"/>
  <c r="E101" i="28"/>
  <c r="G101" i="28" s="1"/>
  <c r="E112" i="27"/>
  <c r="G112" i="27" s="1"/>
  <c r="E115" i="26"/>
  <c r="G115" i="26" s="1"/>
  <c r="F101" i="25"/>
  <c r="F108" i="24"/>
  <c r="E117" i="23"/>
  <c r="G117" i="23" s="1"/>
  <c r="E112" i="22"/>
  <c r="G112" i="22" s="1"/>
  <c r="F112" i="21"/>
  <c r="F101" i="20"/>
  <c r="E104" i="19"/>
  <c r="G104" i="19" s="1"/>
  <c r="E111" i="18"/>
  <c r="G111" i="18" s="1"/>
  <c r="E111" i="17"/>
  <c r="G111" i="17" s="1"/>
  <c r="F104" i="4"/>
  <c r="F114" i="1"/>
  <c r="F113" i="6"/>
  <c r="F116" i="15"/>
  <c r="F108" i="14"/>
  <c r="E105" i="13"/>
  <c r="G105" i="13" s="1"/>
  <c r="E104" i="12"/>
  <c r="G104" i="12" s="1"/>
  <c r="F104" i="11"/>
  <c r="F108" i="10"/>
  <c r="F103" i="9"/>
  <c r="E119" i="8"/>
  <c r="G119" i="8" s="1"/>
  <c r="E108" i="7"/>
  <c r="G108" i="7" s="1"/>
  <c r="E109" i="47" l="1"/>
  <c r="G109" i="47" s="1"/>
  <c r="F109" i="47"/>
  <c r="F102" i="34"/>
  <c r="F102" i="33"/>
  <c r="F108" i="32"/>
  <c r="F107" i="31"/>
  <c r="F106" i="30"/>
  <c r="E106" i="29"/>
  <c r="G106" i="29" s="1"/>
  <c r="F101" i="28"/>
  <c r="F112" i="27"/>
  <c r="F115" i="26"/>
  <c r="E102" i="25"/>
  <c r="G102" i="25" s="1"/>
  <c r="E109" i="24"/>
  <c r="G109" i="24" s="1"/>
  <c r="F117" i="23"/>
  <c r="F112" i="22"/>
  <c r="E113" i="21"/>
  <c r="G113" i="21" s="1"/>
  <c r="E102" i="20"/>
  <c r="G102" i="20" s="1"/>
  <c r="F104" i="19"/>
  <c r="F111" i="18"/>
  <c r="F111" i="17"/>
  <c r="E105" i="4"/>
  <c r="G105" i="4" s="1"/>
  <c r="E115" i="1"/>
  <c r="G115" i="1" s="1"/>
  <c r="E114" i="6"/>
  <c r="G114" i="6" s="1"/>
  <c r="E117" i="15"/>
  <c r="G117" i="15" s="1"/>
  <c r="E109" i="14"/>
  <c r="G109" i="14" s="1"/>
  <c r="F105" i="13"/>
  <c r="F104" i="12"/>
  <c r="E105" i="11"/>
  <c r="G105" i="11" s="1"/>
  <c r="E109" i="10"/>
  <c r="G109" i="10" s="1"/>
  <c r="E104" i="9"/>
  <c r="G104" i="9" s="1"/>
  <c r="F119" i="8"/>
  <c r="F108" i="7"/>
  <c r="E109" i="7" s="1"/>
  <c r="G109" i="7" s="1"/>
  <c r="F102" i="20" l="1"/>
  <c r="E110" i="47"/>
  <c r="G110" i="47" s="1"/>
  <c r="E103" i="34"/>
  <c r="G103" i="34" s="1"/>
  <c r="E103" i="33"/>
  <c r="G103" i="33" s="1"/>
  <c r="E109" i="32"/>
  <c r="G109" i="32" s="1"/>
  <c r="E108" i="31"/>
  <c r="G108" i="31" s="1"/>
  <c r="E107" i="30"/>
  <c r="G107" i="30" s="1"/>
  <c r="F106" i="29"/>
  <c r="E102" i="28"/>
  <c r="G102" i="28" s="1"/>
  <c r="E113" i="27"/>
  <c r="G113" i="27" s="1"/>
  <c r="E116" i="26"/>
  <c r="G116" i="26" s="1"/>
  <c r="F102" i="25"/>
  <c r="E103" i="25"/>
  <c r="G103" i="25" s="1"/>
  <c r="F109" i="24"/>
  <c r="E118" i="23"/>
  <c r="G118" i="23" s="1"/>
  <c r="E113" i="22"/>
  <c r="G113" i="22" s="1"/>
  <c r="F113" i="21"/>
  <c r="E103" i="20"/>
  <c r="G103" i="20" s="1"/>
  <c r="E105" i="19"/>
  <c r="G105" i="19" s="1"/>
  <c r="E112" i="18"/>
  <c r="G112" i="18" s="1"/>
  <c r="E112" i="17"/>
  <c r="G112" i="17" s="1"/>
  <c r="F105" i="4"/>
  <c r="F115" i="1"/>
  <c r="F114" i="6"/>
  <c r="F117" i="15"/>
  <c r="E118" i="15" s="1"/>
  <c r="G118" i="15" s="1"/>
  <c r="F109" i="14"/>
  <c r="E110" i="14" s="1"/>
  <c r="G110" i="14" s="1"/>
  <c r="E106" i="13"/>
  <c r="G106" i="13" s="1"/>
  <c r="E105" i="12"/>
  <c r="G105" i="12" s="1"/>
  <c r="F105" i="11"/>
  <c r="F109" i="10"/>
  <c r="F104" i="9"/>
  <c r="E120" i="8"/>
  <c r="G120" i="8" s="1"/>
  <c r="F109" i="7"/>
  <c r="F103" i="33" l="1"/>
  <c r="F110" i="47"/>
  <c r="F103" i="34"/>
  <c r="E104" i="33"/>
  <c r="G104" i="33" s="1"/>
  <c r="F109" i="32"/>
  <c r="F108" i="31"/>
  <c r="F107" i="30"/>
  <c r="E107" i="29"/>
  <c r="G107" i="29" s="1"/>
  <c r="F102" i="28"/>
  <c r="F113" i="27"/>
  <c r="F116" i="26"/>
  <c r="F103" i="25"/>
  <c r="E110" i="24"/>
  <c r="G110" i="24" s="1"/>
  <c r="F118" i="23"/>
  <c r="F113" i="22"/>
  <c r="E114" i="21"/>
  <c r="G114" i="21" s="1"/>
  <c r="F103" i="20"/>
  <c r="F105" i="19"/>
  <c r="F112" i="18"/>
  <c r="F112" i="17"/>
  <c r="E106" i="4"/>
  <c r="G106" i="4" s="1"/>
  <c r="E116" i="1"/>
  <c r="G116" i="1" s="1"/>
  <c r="E115" i="6"/>
  <c r="G115" i="6" s="1"/>
  <c r="F118" i="15"/>
  <c r="F110" i="14"/>
  <c r="F106" i="13"/>
  <c r="E107" i="13"/>
  <c r="G107" i="13" s="1"/>
  <c r="F105" i="12"/>
  <c r="E106" i="11"/>
  <c r="G106" i="11" s="1"/>
  <c r="E110" i="10"/>
  <c r="G110" i="10" s="1"/>
  <c r="E105" i="9"/>
  <c r="G105" i="9" s="1"/>
  <c r="F120" i="8"/>
  <c r="E110" i="7"/>
  <c r="G110" i="7" s="1"/>
  <c r="F110" i="24" l="1"/>
  <c r="E111" i="47"/>
  <c r="G111" i="47" s="1"/>
  <c r="E104" i="34"/>
  <c r="G104" i="34" s="1"/>
  <c r="F104" i="33"/>
  <c r="E110" i="32"/>
  <c r="G110" i="32" s="1"/>
  <c r="E109" i="31"/>
  <c r="G109" i="31" s="1"/>
  <c r="E108" i="30"/>
  <c r="G108" i="30" s="1"/>
  <c r="F107" i="29"/>
  <c r="E103" i="28"/>
  <c r="G103" i="28" s="1"/>
  <c r="E114" i="27"/>
  <c r="G114" i="27" s="1"/>
  <c r="E117" i="26"/>
  <c r="G117" i="26" s="1"/>
  <c r="E104" i="25"/>
  <c r="G104" i="25" s="1"/>
  <c r="E111" i="24"/>
  <c r="G111" i="24" s="1"/>
  <c r="E119" i="23"/>
  <c r="G119" i="23" s="1"/>
  <c r="E114" i="22"/>
  <c r="G114" i="22" s="1"/>
  <c r="F114" i="21"/>
  <c r="E104" i="20"/>
  <c r="G104" i="20" s="1"/>
  <c r="E106" i="19"/>
  <c r="G106" i="19" s="1"/>
  <c r="E113" i="18"/>
  <c r="G113" i="18" s="1"/>
  <c r="E113" i="17"/>
  <c r="G113" i="17" s="1"/>
  <c r="F106" i="4"/>
  <c r="F116" i="1"/>
  <c r="F115" i="6"/>
  <c r="F110" i="7"/>
  <c r="E111" i="7" s="1"/>
  <c r="G111" i="7" s="1"/>
  <c r="E119" i="15"/>
  <c r="G119" i="15" s="1"/>
  <c r="E111" i="14"/>
  <c r="G111" i="14" s="1"/>
  <c r="F107" i="13"/>
  <c r="E106" i="12"/>
  <c r="G106" i="12" s="1"/>
  <c r="F106" i="11"/>
  <c r="F110" i="10"/>
  <c r="F105" i="9"/>
  <c r="E121" i="8"/>
  <c r="G121" i="8" s="1"/>
  <c r="F104" i="25" l="1"/>
  <c r="F111" i="47"/>
  <c r="F104" i="34"/>
  <c r="E105" i="33"/>
  <c r="G105" i="33" s="1"/>
  <c r="F110" i="32"/>
  <c r="F109" i="31"/>
  <c r="F108" i="30"/>
  <c r="E108" i="29"/>
  <c r="G108" i="29" s="1"/>
  <c r="F103" i="28"/>
  <c r="F114" i="27"/>
  <c r="F117" i="26"/>
  <c r="E105" i="25"/>
  <c r="G105" i="25" s="1"/>
  <c r="F111" i="24"/>
  <c r="F119" i="23"/>
  <c r="F114" i="22"/>
  <c r="E115" i="21"/>
  <c r="G115" i="21" s="1"/>
  <c r="F104" i="20"/>
  <c r="E105" i="20" s="1"/>
  <c r="G105" i="20" s="1"/>
  <c r="F106" i="19"/>
  <c r="F113" i="18"/>
  <c r="F113" i="17"/>
  <c r="E107" i="4"/>
  <c r="G107" i="4" s="1"/>
  <c r="E117" i="1"/>
  <c r="G117" i="1" s="1"/>
  <c r="E116" i="6"/>
  <c r="G116" i="6" s="1"/>
  <c r="F119" i="15"/>
  <c r="E120" i="15" s="1"/>
  <c r="G120" i="15" s="1"/>
  <c r="F111" i="14"/>
  <c r="E108" i="13"/>
  <c r="G108" i="13" s="1"/>
  <c r="F106" i="12"/>
  <c r="E107" i="12" s="1"/>
  <c r="G107" i="12" s="1"/>
  <c r="E107" i="11"/>
  <c r="G107" i="11" s="1"/>
  <c r="E111" i="10"/>
  <c r="G111" i="10" s="1"/>
  <c r="E106" i="9"/>
  <c r="G106" i="9" s="1"/>
  <c r="F121" i="8"/>
  <c r="F111" i="7"/>
  <c r="E112" i="47" l="1"/>
  <c r="G112" i="47" s="1"/>
  <c r="E105" i="34"/>
  <c r="G105" i="34" s="1"/>
  <c r="F105" i="33"/>
  <c r="E111" i="32"/>
  <c r="G111" i="32" s="1"/>
  <c r="E110" i="31"/>
  <c r="G110" i="31" s="1"/>
  <c r="E109" i="30"/>
  <c r="G109" i="30" s="1"/>
  <c r="F108" i="29"/>
  <c r="E104" i="28"/>
  <c r="G104" i="28" s="1"/>
  <c r="E115" i="27"/>
  <c r="G115" i="27" s="1"/>
  <c r="E118" i="26"/>
  <c r="G118" i="26" s="1"/>
  <c r="F105" i="25"/>
  <c r="E112" i="24"/>
  <c r="G112" i="24" s="1"/>
  <c r="E120" i="23"/>
  <c r="G120" i="23" s="1"/>
  <c r="E115" i="22"/>
  <c r="G115" i="22" s="1"/>
  <c r="F115" i="21"/>
  <c r="F105" i="20"/>
  <c r="E107" i="19"/>
  <c r="G107" i="19" s="1"/>
  <c r="E114" i="18"/>
  <c r="G114" i="18" s="1"/>
  <c r="E114" i="17"/>
  <c r="G114" i="17" s="1"/>
  <c r="F107" i="4"/>
  <c r="E108" i="4" s="1"/>
  <c r="G108" i="4" s="1"/>
  <c r="F117" i="1"/>
  <c r="F116" i="6"/>
  <c r="F120" i="15"/>
  <c r="E112" i="14"/>
  <c r="G112" i="14" s="1"/>
  <c r="F108" i="13"/>
  <c r="E109" i="13"/>
  <c r="G109" i="13" s="1"/>
  <c r="F107" i="12"/>
  <c r="F107" i="11"/>
  <c r="F111" i="10"/>
  <c r="F106" i="9"/>
  <c r="E122" i="8"/>
  <c r="G122" i="8" s="1"/>
  <c r="E112" i="7"/>
  <c r="G112" i="7" s="1"/>
  <c r="F112" i="47" l="1"/>
  <c r="F105" i="34"/>
  <c r="E106" i="33"/>
  <c r="G106" i="33" s="1"/>
  <c r="F111" i="32"/>
  <c r="F110" i="31"/>
  <c r="F109" i="30"/>
  <c r="E109" i="29"/>
  <c r="G109" i="29" s="1"/>
  <c r="F104" i="28"/>
  <c r="F115" i="27"/>
  <c r="F118" i="26"/>
  <c r="E106" i="25"/>
  <c r="G106" i="25" s="1"/>
  <c r="F112" i="24"/>
  <c r="F120" i="23"/>
  <c r="F115" i="22"/>
  <c r="E116" i="21"/>
  <c r="G116" i="21" s="1"/>
  <c r="E106" i="20"/>
  <c r="G106" i="20" s="1"/>
  <c r="F107" i="19"/>
  <c r="F114" i="18"/>
  <c r="F114" i="17"/>
  <c r="F108" i="4"/>
  <c r="E118" i="1"/>
  <c r="G118" i="1" s="1"/>
  <c r="E117" i="6"/>
  <c r="G117" i="6" s="1"/>
  <c r="E121" i="15"/>
  <c r="G121" i="15" s="1"/>
  <c r="F112" i="14"/>
  <c r="F109" i="13"/>
  <c r="E108" i="12"/>
  <c r="G108" i="12" s="1"/>
  <c r="E108" i="11"/>
  <c r="G108" i="11" s="1"/>
  <c r="E112" i="10"/>
  <c r="G112" i="10" s="1"/>
  <c r="E107" i="9"/>
  <c r="G107" i="9" s="1"/>
  <c r="F122" i="8"/>
  <c r="E123" i="8" s="1"/>
  <c r="G123" i="8" s="1"/>
  <c r="F112" i="7"/>
  <c r="E113" i="7" s="1"/>
  <c r="G113" i="7" s="1"/>
  <c r="F106" i="25" l="1"/>
  <c r="E107" i="25" s="1"/>
  <c r="G107" i="25" s="1"/>
  <c r="E113" i="47"/>
  <c r="G113" i="47" s="1"/>
  <c r="E106" i="34"/>
  <c r="G106" i="34" s="1"/>
  <c r="F106" i="33"/>
  <c r="E112" i="32"/>
  <c r="G112" i="32" s="1"/>
  <c r="E111" i="31"/>
  <c r="G111" i="31" s="1"/>
  <c r="E110" i="30"/>
  <c r="G110" i="30" s="1"/>
  <c r="F109" i="29"/>
  <c r="E105" i="28"/>
  <c r="G105" i="28" s="1"/>
  <c r="E116" i="27"/>
  <c r="G116" i="27" s="1"/>
  <c r="E119" i="26"/>
  <c r="G119" i="26" s="1"/>
  <c r="E113" i="24"/>
  <c r="G113" i="24" s="1"/>
  <c r="E121" i="23"/>
  <c r="G121" i="23" s="1"/>
  <c r="E116" i="22"/>
  <c r="G116" i="22" s="1"/>
  <c r="F116" i="21"/>
  <c r="F106" i="20"/>
  <c r="E107" i="20" s="1"/>
  <c r="G107" i="20" s="1"/>
  <c r="E108" i="19"/>
  <c r="G108" i="19" s="1"/>
  <c r="E115" i="18"/>
  <c r="G115" i="18" s="1"/>
  <c r="E115" i="17"/>
  <c r="G115" i="17" s="1"/>
  <c r="E109" i="4"/>
  <c r="G109" i="4" s="1"/>
  <c r="F118" i="1"/>
  <c r="F117" i="6"/>
  <c r="F121" i="15"/>
  <c r="E113" i="14"/>
  <c r="G113" i="14" s="1"/>
  <c r="E110" i="13"/>
  <c r="G110" i="13" s="1"/>
  <c r="F108" i="12"/>
  <c r="E109" i="12" s="1"/>
  <c r="G109" i="12" s="1"/>
  <c r="F108" i="11"/>
  <c r="F112" i="10"/>
  <c r="F107" i="9"/>
  <c r="F123" i="8"/>
  <c r="F113" i="7"/>
  <c r="F113" i="47" l="1"/>
  <c r="F106" i="34"/>
  <c r="E107" i="33"/>
  <c r="G107" i="33" s="1"/>
  <c r="F112" i="32"/>
  <c r="F111" i="31"/>
  <c r="F110" i="30"/>
  <c r="E110" i="29"/>
  <c r="G110" i="29" s="1"/>
  <c r="F105" i="28"/>
  <c r="F116" i="27"/>
  <c r="F119" i="26"/>
  <c r="F107" i="25"/>
  <c r="F113" i="24"/>
  <c r="F121" i="23"/>
  <c r="F116" i="22"/>
  <c r="E117" i="21"/>
  <c r="G117" i="21" s="1"/>
  <c r="F107" i="20"/>
  <c r="F108" i="19"/>
  <c r="F115" i="18"/>
  <c r="F115" i="17"/>
  <c r="F109" i="4"/>
  <c r="E110" i="4"/>
  <c r="G110" i="4" s="1"/>
  <c r="E118" i="6"/>
  <c r="G118" i="6" s="1"/>
  <c r="F110" i="13"/>
  <c r="E111" i="13" s="1"/>
  <c r="G111" i="13" s="1"/>
  <c r="E122" i="15"/>
  <c r="G122" i="15" s="1"/>
  <c r="F113" i="14"/>
  <c r="F109" i="12"/>
  <c r="E109" i="11"/>
  <c r="G109" i="11" s="1"/>
  <c r="E113" i="10"/>
  <c r="G113" i="10" s="1"/>
  <c r="E108" i="9"/>
  <c r="G108" i="9" s="1"/>
  <c r="E124" i="8"/>
  <c r="G124" i="8" s="1"/>
  <c r="E114" i="7"/>
  <c r="G114" i="7" s="1"/>
  <c r="F107" i="33" l="1"/>
  <c r="E114" i="47"/>
  <c r="G114" i="47" s="1"/>
  <c r="E107" i="34"/>
  <c r="G107" i="34" s="1"/>
  <c r="E108" i="33"/>
  <c r="G108" i="33" s="1"/>
  <c r="E113" i="32"/>
  <c r="G113" i="32" s="1"/>
  <c r="E112" i="31"/>
  <c r="G112" i="31" s="1"/>
  <c r="E111" i="30"/>
  <c r="G111" i="30" s="1"/>
  <c r="F110" i="29"/>
  <c r="E106" i="28"/>
  <c r="G106" i="28" s="1"/>
  <c r="E117" i="27"/>
  <c r="G117" i="27" s="1"/>
  <c r="E120" i="26"/>
  <c r="G120" i="26" s="1"/>
  <c r="E108" i="25"/>
  <c r="G108" i="25" s="1"/>
  <c r="E114" i="24"/>
  <c r="G114" i="24" s="1"/>
  <c r="E122" i="23"/>
  <c r="G122" i="23" s="1"/>
  <c r="E117" i="22"/>
  <c r="G117" i="22" s="1"/>
  <c r="F117" i="21"/>
  <c r="E108" i="20"/>
  <c r="G108" i="20" s="1"/>
  <c r="E109" i="19"/>
  <c r="G109" i="19" s="1"/>
  <c r="E116" i="18"/>
  <c r="G116" i="18" s="1"/>
  <c r="E116" i="17"/>
  <c r="G116" i="17" s="1"/>
  <c r="F110" i="4"/>
  <c r="F118" i="6"/>
  <c r="F122" i="15"/>
  <c r="E114" i="14"/>
  <c r="G114" i="14" s="1"/>
  <c r="F111" i="13"/>
  <c r="E110" i="12"/>
  <c r="G110" i="12" s="1"/>
  <c r="F109" i="11"/>
  <c r="F113" i="10"/>
  <c r="F108" i="9"/>
  <c r="F124" i="8"/>
  <c r="E125" i="8" s="1"/>
  <c r="G125" i="8" s="1"/>
  <c r="F114" i="7"/>
  <c r="F114" i="47" l="1"/>
  <c r="F107" i="34"/>
  <c r="F108" i="33"/>
  <c r="F113" i="32"/>
  <c r="F112" i="31"/>
  <c r="F111" i="30"/>
  <c r="E111" i="29"/>
  <c r="G111" i="29" s="1"/>
  <c r="F106" i="28"/>
  <c r="F117" i="27"/>
  <c r="F120" i="26"/>
  <c r="F108" i="25"/>
  <c r="E109" i="25" s="1"/>
  <c r="G109" i="25" s="1"/>
  <c r="F114" i="24"/>
  <c r="F122" i="23"/>
  <c r="F117" i="22"/>
  <c r="E118" i="21"/>
  <c r="G118" i="21" s="1"/>
  <c r="F108" i="20"/>
  <c r="E109" i="20" s="1"/>
  <c r="G109" i="20" s="1"/>
  <c r="F109" i="19"/>
  <c r="F116" i="18"/>
  <c r="F116" i="17"/>
  <c r="E111" i="4"/>
  <c r="G111" i="4" s="1"/>
  <c r="E119" i="6"/>
  <c r="G119" i="6" s="1"/>
  <c r="E123" i="15"/>
  <c r="G123" i="15" s="1"/>
  <c r="F114" i="14"/>
  <c r="E112" i="13"/>
  <c r="G112" i="13" s="1"/>
  <c r="F110" i="12"/>
  <c r="E111" i="12" s="1"/>
  <c r="G111" i="12" s="1"/>
  <c r="E110" i="11"/>
  <c r="G110" i="11" s="1"/>
  <c r="E114" i="10"/>
  <c r="G114" i="10" s="1"/>
  <c r="E109" i="9"/>
  <c r="G109" i="9" s="1"/>
  <c r="F125" i="8"/>
  <c r="E115" i="7"/>
  <c r="G115" i="7" s="1"/>
  <c r="E115" i="47" l="1"/>
  <c r="G115" i="47" s="1"/>
  <c r="E108" i="34"/>
  <c r="G108" i="34" s="1"/>
  <c r="E109" i="33"/>
  <c r="G109" i="33" s="1"/>
  <c r="E114" i="32"/>
  <c r="G114" i="32" s="1"/>
  <c r="E113" i="31"/>
  <c r="G113" i="31" s="1"/>
  <c r="E112" i="30"/>
  <c r="G112" i="30" s="1"/>
  <c r="F111" i="29"/>
  <c r="E107" i="28"/>
  <c r="G107" i="28" s="1"/>
  <c r="E118" i="27"/>
  <c r="G118" i="27" s="1"/>
  <c r="E121" i="26"/>
  <c r="G121" i="26" s="1"/>
  <c r="F109" i="25"/>
  <c r="E115" i="24"/>
  <c r="G115" i="24" s="1"/>
  <c r="E123" i="23"/>
  <c r="G123" i="23" s="1"/>
  <c r="E118" i="22"/>
  <c r="G118" i="22" s="1"/>
  <c r="F118" i="21"/>
  <c r="F109" i="20"/>
  <c r="E110" i="19"/>
  <c r="G110" i="19" s="1"/>
  <c r="E117" i="18"/>
  <c r="G117" i="18" s="1"/>
  <c r="E117" i="17"/>
  <c r="G117" i="17" s="1"/>
  <c r="F111" i="4"/>
  <c r="F119" i="6"/>
  <c r="E120" i="6" s="1"/>
  <c r="G120" i="6" s="1"/>
  <c r="F123" i="15"/>
  <c r="E124" i="15" s="1"/>
  <c r="G124" i="15" s="1"/>
  <c r="E115" i="14"/>
  <c r="G115" i="14" s="1"/>
  <c r="F112" i="13"/>
  <c r="E113" i="13" s="1"/>
  <c r="G113" i="13" s="1"/>
  <c r="F111" i="12"/>
  <c r="F110" i="11"/>
  <c r="F114" i="10"/>
  <c r="F109" i="9"/>
  <c r="E126" i="8"/>
  <c r="G126" i="8" s="1"/>
  <c r="F115" i="7"/>
  <c r="F115" i="47" l="1"/>
  <c r="F108" i="34"/>
  <c r="F109" i="33"/>
  <c r="F114" i="32"/>
  <c r="F113" i="31"/>
  <c r="F112" i="30"/>
  <c r="E112" i="29"/>
  <c r="G112" i="29" s="1"/>
  <c r="F107" i="28"/>
  <c r="F118" i="27"/>
  <c r="F121" i="26"/>
  <c r="E110" i="25"/>
  <c r="G110" i="25" s="1"/>
  <c r="F115" i="24"/>
  <c r="F123" i="23"/>
  <c r="F118" i="22"/>
  <c r="E119" i="21"/>
  <c r="G119" i="21" s="1"/>
  <c r="E110" i="20"/>
  <c r="G110" i="20" s="1"/>
  <c r="F110" i="19"/>
  <c r="F117" i="18"/>
  <c r="F117" i="17"/>
  <c r="E112" i="4"/>
  <c r="G112" i="4" s="1"/>
  <c r="F120" i="6"/>
  <c r="E121" i="6" s="1"/>
  <c r="G121" i="6" s="1"/>
  <c r="F124" i="15"/>
  <c r="F115" i="14"/>
  <c r="F113" i="13"/>
  <c r="E112" i="12"/>
  <c r="G112" i="12" s="1"/>
  <c r="E111" i="11"/>
  <c r="G111" i="11" s="1"/>
  <c r="E115" i="10"/>
  <c r="G115" i="10" s="1"/>
  <c r="E110" i="9"/>
  <c r="G110" i="9" s="1"/>
  <c r="F126" i="8"/>
  <c r="E116" i="7"/>
  <c r="G116" i="7" s="1"/>
  <c r="F110" i="20" l="1"/>
  <c r="E111" i="20" s="1"/>
  <c r="G111" i="20" s="1"/>
  <c r="E116" i="47"/>
  <c r="G116" i="47" s="1"/>
  <c r="E109" i="34"/>
  <c r="G109" i="34" s="1"/>
  <c r="E110" i="33"/>
  <c r="G110" i="33" s="1"/>
  <c r="E115" i="32"/>
  <c r="G115" i="32" s="1"/>
  <c r="E114" i="31"/>
  <c r="G114" i="31" s="1"/>
  <c r="E113" i="30"/>
  <c r="G113" i="30" s="1"/>
  <c r="F112" i="29"/>
  <c r="E108" i="28"/>
  <c r="G108" i="28" s="1"/>
  <c r="E119" i="27"/>
  <c r="G119" i="27" s="1"/>
  <c r="E122" i="26"/>
  <c r="G122" i="26" s="1"/>
  <c r="F110" i="25"/>
  <c r="E111" i="25" s="1"/>
  <c r="G111" i="25" s="1"/>
  <c r="E116" i="24"/>
  <c r="G116" i="24" s="1"/>
  <c r="E124" i="23"/>
  <c r="G124" i="23" s="1"/>
  <c r="E119" i="22"/>
  <c r="G119" i="22" s="1"/>
  <c r="F119" i="21"/>
  <c r="E111" i="19"/>
  <c r="G111" i="19" s="1"/>
  <c r="E118" i="18"/>
  <c r="G118" i="18" s="1"/>
  <c r="E118" i="17"/>
  <c r="G118" i="17" s="1"/>
  <c r="F112" i="4"/>
  <c r="F121" i="6"/>
  <c r="E122" i="6" s="1"/>
  <c r="G122" i="6" s="1"/>
  <c r="E125" i="15"/>
  <c r="G125" i="15" s="1"/>
  <c r="E116" i="14"/>
  <c r="G116" i="14" s="1"/>
  <c r="E114" i="13"/>
  <c r="G114" i="13" s="1"/>
  <c r="F112" i="12"/>
  <c r="E113" i="12" s="1"/>
  <c r="G113" i="12" s="1"/>
  <c r="F111" i="11"/>
  <c r="F115" i="10"/>
  <c r="F110" i="9"/>
  <c r="E127" i="8"/>
  <c r="G127" i="8" s="1"/>
  <c r="F116" i="7"/>
  <c r="F116" i="47" l="1"/>
  <c r="F109" i="34"/>
  <c r="F110" i="33"/>
  <c r="F115" i="32"/>
  <c r="F114" i="31"/>
  <c r="F113" i="30"/>
  <c r="E113" i="29"/>
  <c r="G113" i="29" s="1"/>
  <c r="F108" i="28"/>
  <c r="F119" i="27"/>
  <c r="F122" i="26"/>
  <c r="F111" i="25"/>
  <c r="F116" i="24"/>
  <c r="F124" i="23"/>
  <c r="F119" i="22"/>
  <c r="E120" i="21"/>
  <c r="G120" i="21" s="1"/>
  <c r="F111" i="20"/>
  <c r="F111" i="19"/>
  <c r="F118" i="18"/>
  <c r="F118" i="17"/>
  <c r="E113" i="4"/>
  <c r="G113" i="4" s="1"/>
  <c r="F122" i="6"/>
  <c r="E123" i="6" s="1"/>
  <c r="G123" i="6" s="1"/>
  <c r="F125" i="15"/>
  <c r="F116" i="14"/>
  <c r="F114" i="13"/>
  <c r="F113" i="12"/>
  <c r="E112" i="11"/>
  <c r="G112" i="11" s="1"/>
  <c r="E116" i="10"/>
  <c r="G116" i="10" s="1"/>
  <c r="E111" i="9"/>
  <c r="G111" i="9" s="1"/>
  <c r="F127" i="8"/>
  <c r="E128" i="8" s="1"/>
  <c r="E117" i="7"/>
  <c r="G117" i="7" s="1"/>
  <c r="E117" i="47" l="1"/>
  <c r="G117" i="47" s="1"/>
  <c r="F128" i="8"/>
  <c r="E129" i="8" s="1"/>
  <c r="G128" i="8"/>
  <c r="E110" i="34"/>
  <c r="G110" i="34" s="1"/>
  <c r="E111" i="33"/>
  <c r="G111" i="33" s="1"/>
  <c r="E116" i="32"/>
  <c r="G116" i="32" s="1"/>
  <c r="E115" i="31"/>
  <c r="G115" i="31" s="1"/>
  <c r="E114" i="30"/>
  <c r="G114" i="30" s="1"/>
  <c r="F113" i="29"/>
  <c r="E109" i="28"/>
  <c r="G109" i="28" s="1"/>
  <c r="E120" i="27"/>
  <c r="G120" i="27" s="1"/>
  <c r="E123" i="26"/>
  <c r="G123" i="26" s="1"/>
  <c r="E112" i="25"/>
  <c r="G112" i="25" s="1"/>
  <c r="E117" i="24"/>
  <c r="G117" i="24" s="1"/>
  <c r="E125" i="23"/>
  <c r="G125" i="23" s="1"/>
  <c r="E120" i="22"/>
  <c r="G120" i="22" s="1"/>
  <c r="F120" i="21"/>
  <c r="E112" i="20"/>
  <c r="G112" i="20" s="1"/>
  <c r="E112" i="19"/>
  <c r="G112" i="19" s="1"/>
  <c r="E119" i="18"/>
  <c r="G119" i="18" s="1"/>
  <c r="E119" i="17"/>
  <c r="G119" i="17" s="1"/>
  <c r="F113" i="4"/>
  <c r="F123" i="6"/>
  <c r="E124" i="6"/>
  <c r="G124" i="6" s="1"/>
  <c r="E126" i="15"/>
  <c r="G126" i="15" s="1"/>
  <c r="E117" i="14"/>
  <c r="G117" i="14" s="1"/>
  <c r="E115" i="13"/>
  <c r="G115" i="13" s="1"/>
  <c r="E114" i="12"/>
  <c r="G114" i="12" s="1"/>
  <c r="F112" i="11"/>
  <c r="E113" i="11" s="1"/>
  <c r="G113" i="11" s="1"/>
  <c r="F116" i="10"/>
  <c r="F111" i="9"/>
  <c r="F117" i="7"/>
  <c r="F117" i="47" l="1"/>
  <c r="F129" i="8"/>
  <c r="G129" i="8"/>
  <c r="G130" i="8" s="1"/>
  <c r="F110" i="34"/>
  <c r="F111" i="33"/>
  <c r="F116" i="32"/>
  <c r="F115" i="31"/>
  <c r="F114" i="30"/>
  <c r="E114" i="29"/>
  <c r="G114" i="29" s="1"/>
  <c r="F109" i="28"/>
  <c r="F120" i="27"/>
  <c r="F123" i="26"/>
  <c r="F112" i="25"/>
  <c r="F117" i="24"/>
  <c r="F125" i="23"/>
  <c r="F120" i="22"/>
  <c r="E121" i="21"/>
  <c r="G121" i="21" s="1"/>
  <c r="F112" i="20"/>
  <c r="F112" i="19"/>
  <c r="F119" i="18"/>
  <c r="F119" i="17"/>
  <c r="E114" i="4"/>
  <c r="G114" i="4" s="1"/>
  <c r="F124" i="6"/>
  <c r="F126" i="15"/>
  <c r="F117" i="14"/>
  <c r="F115" i="13"/>
  <c r="F114" i="12"/>
  <c r="F113" i="11"/>
  <c r="E117" i="10"/>
  <c r="G117" i="10" s="1"/>
  <c r="E112" i="9"/>
  <c r="G112" i="9" s="1"/>
  <c r="E118" i="7"/>
  <c r="G118" i="7" s="1"/>
  <c r="E118" i="47" l="1"/>
  <c r="G118" i="47" s="1"/>
  <c r="G11" i="2"/>
  <c r="C9" i="8"/>
  <c r="E111" i="34"/>
  <c r="G111" i="34" s="1"/>
  <c r="E112" i="33"/>
  <c r="G112" i="33" s="1"/>
  <c r="E117" i="32"/>
  <c r="G117" i="32" s="1"/>
  <c r="E116" i="31"/>
  <c r="G116" i="31" s="1"/>
  <c r="E115" i="30"/>
  <c r="G115" i="30" s="1"/>
  <c r="F114" i="29"/>
  <c r="E110" i="28"/>
  <c r="G110" i="28" s="1"/>
  <c r="E121" i="27"/>
  <c r="G121" i="27" s="1"/>
  <c r="E124" i="26"/>
  <c r="G124" i="26" s="1"/>
  <c r="E113" i="25"/>
  <c r="G113" i="25" s="1"/>
  <c r="E118" i="24"/>
  <c r="G118" i="24" s="1"/>
  <c r="E126" i="23"/>
  <c r="G126" i="23" s="1"/>
  <c r="E121" i="22"/>
  <c r="G121" i="22" s="1"/>
  <c r="F121" i="21"/>
  <c r="E113" i="20"/>
  <c r="G113" i="20" s="1"/>
  <c r="E113" i="19"/>
  <c r="G113" i="19" s="1"/>
  <c r="E120" i="18"/>
  <c r="G120" i="18" s="1"/>
  <c r="E120" i="17"/>
  <c r="G120" i="17" s="1"/>
  <c r="F114" i="4"/>
  <c r="E125" i="6"/>
  <c r="G125" i="6" s="1"/>
  <c r="E127" i="15"/>
  <c r="G127" i="15" s="1"/>
  <c r="E118" i="14"/>
  <c r="G118" i="14" s="1"/>
  <c r="E116" i="13"/>
  <c r="G116" i="13" s="1"/>
  <c r="E115" i="12"/>
  <c r="G115" i="12" s="1"/>
  <c r="E114" i="11"/>
  <c r="G114" i="11" s="1"/>
  <c r="F117" i="10"/>
  <c r="F112" i="9"/>
  <c r="F118" i="7"/>
  <c r="F118" i="47" l="1"/>
  <c r="F111" i="34"/>
  <c r="F112" i="33"/>
  <c r="F117" i="32"/>
  <c r="F116" i="31"/>
  <c r="F115" i="30"/>
  <c r="E115" i="29"/>
  <c r="G115" i="29" s="1"/>
  <c r="F110" i="28"/>
  <c r="F121" i="27"/>
  <c r="F124" i="26"/>
  <c r="F113" i="25"/>
  <c r="F118" i="24"/>
  <c r="F126" i="23"/>
  <c r="F121" i="22"/>
  <c r="E122" i="21"/>
  <c r="G122" i="21" s="1"/>
  <c r="F113" i="20"/>
  <c r="F113" i="19"/>
  <c r="F120" i="18"/>
  <c r="F120" i="17"/>
  <c r="E115" i="4"/>
  <c r="G115" i="4" s="1"/>
  <c r="F125" i="6"/>
  <c r="F127" i="15"/>
  <c r="E128" i="15" s="1"/>
  <c r="F118" i="14"/>
  <c r="F116" i="13"/>
  <c r="F115" i="12"/>
  <c r="F114" i="11"/>
  <c r="E118" i="10"/>
  <c r="G118" i="10" s="1"/>
  <c r="E113" i="9"/>
  <c r="G113" i="9" s="1"/>
  <c r="E119" i="7"/>
  <c r="G119" i="7" s="1"/>
  <c r="E119" i="47" l="1"/>
  <c r="G119" i="47" s="1"/>
  <c r="G120" i="47" s="1"/>
  <c r="F128" i="15"/>
  <c r="G128" i="15"/>
  <c r="E112" i="34"/>
  <c r="G112" i="34" s="1"/>
  <c r="E113" i="33"/>
  <c r="G113" i="33" s="1"/>
  <c r="E118" i="32"/>
  <c r="G118" i="32" s="1"/>
  <c r="E117" i="31"/>
  <c r="G117" i="31" s="1"/>
  <c r="E116" i="30"/>
  <c r="G116" i="30" s="1"/>
  <c r="F115" i="29"/>
  <c r="E111" i="28"/>
  <c r="G111" i="28" s="1"/>
  <c r="E122" i="27"/>
  <c r="G122" i="27" s="1"/>
  <c r="E125" i="26"/>
  <c r="G125" i="26" s="1"/>
  <c r="E114" i="25"/>
  <c r="G114" i="25" s="1"/>
  <c r="E119" i="24"/>
  <c r="G119" i="24" s="1"/>
  <c r="E127" i="23"/>
  <c r="G127" i="23" s="1"/>
  <c r="E122" i="22"/>
  <c r="G122" i="22" s="1"/>
  <c r="F122" i="21"/>
  <c r="E114" i="20"/>
  <c r="G114" i="20" s="1"/>
  <c r="E114" i="19"/>
  <c r="G114" i="19" s="1"/>
  <c r="E121" i="18"/>
  <c r="G121" i="18" s="1"/>
  <c r="E121" i="17"/>
  <c r="G121" i="17" s="1"/>
  <c r="F115" i="4"/>
  <c r="E126" i="6"/>
  <c r="G126" i="6" s="1"/>
  <c r="E119" i="14"/>
  <c r="G119" i="14" s="1"/>
  <c r="E117" i="13"/>
  <c r="G117" i="13" s="1"/>
  <c r="E116" i="12"/>
  <c r="G116" i="12" s="1"/>
  <c r="E115" i="11"/>
  <c r="G115" i="11" s="1"/>
  <c r="F118" i="10"/>
  <c r="F113" i="9"/>
  <c r="F119" i="7"/>
  <c r="C9" i="47" l="1"/>
  <c r="G15" i="2"/>
  <c r="F119" i="47"/>
  <c r="E129" i="15"/>
  <c r="G129" i="15" s="1"/>
  <c r="G130" i="15" s="1"/>
  <c r="F112" i="34"/>
  <c r="F113" i="33"/>
  <c r="F118" i="32"/>
  <c r="F117" i="31"/>
  <c r="E118" i="31"/>
  <c r="G118" i="31" s="1"/>
  <c r="F116" i="30"/>
  <c r="E116" i="29"/>
  <c r="G116" i="29" s="1"/>
  <c r="F111" i="28"/>
  <c r="F122" i="27"/>
  <c r="F125" i="26"/>
  <c r="F114" i="25"/>
  <c r="F119" i="24"/>
  <c r="F127" i="23"/>
  <c r="F122" i="22"/>
  <c r="E123" i="21"/>
  <c r="G123" i="21" s="1"/>
  <c r="F114" i="20"/>
  <c r="F114" i="19"/>
  <c r="F121" i="18"/>
  <c r="F121" i="17"/>
  <c r="E116" i="4"/>
  <c r="G116" i="4" s="1"/>
  <c r="F126" i="6"/>
  <c r="F119" i="14"/>
  <c r="F117" i="13"/>
  <c r="F116" i="12"/>
  <c r="F115" i="11"/>
  <c r="E119" i="10"/>
  <c r="G119" i="10" s="1"/>
  <c r="E114" i="9"/>
  <c r="G114" i="9" s="1"/>
  <c r="E120" i="7"/>
  <c r="G120" i="7" s="1"/>
  <c r="G4" i="2" l="1"/>
  <c r="C9" i="15"/>
  <c r="F129" i="15"/>
  <c r="E113" i="34"/>
  <c r="G113" i="34" s="1"/>
  <c r="E114" i="33"/>
  <c r="G114" i="33" s="1"/>
  <c r="E119" i="32"/>
  <c r="G119" i="32" s="1"/>
  <c r="F118" i="31"/>
  <c r="E117" i="30"/>
  <c r="G117" i="30" s="1"/>
  <c r="F116" i="29"/>
  <c r="E112" i="28"/>
  <c r="G112" i="28" s="1"/>
  <c r="E123" i="27"/>
  <c r="G123" i="27" s="1"/>
  <c r="E126" i="26"/>
  <c r="G126" i="26" s="1"/>
  <c r="E115" i="25"/>
  <c r="G115" i="25" s="1"/>
  <c r="E120" i="24"/>
  <c r="G120" i="24" s="1"/>
  <c r="E128" i="23"/>
  <c r="G128" i="23" s="1"/>
  <c r="E123" i="22"/>
  <c r="G123" i="22" s="1"/>
  <c r="F123" i="21"/>
  <c r="E115" i="20"/>
  <c r="G115" i="20" s="1"/>
  <c r="E115" i="19"/>
  <c r="G115" i="19" s="1"/>
  <c r="E122" i="18"/>
  <c r="G122" i="18" s="1"/>
  <c r="E122" i="17"/>
  <c r="G122" i="17" s="1"/>
  <c r="F116" i="4"/>
  <c r="E127" i="6"/>
  <c r="G127" i="6" s="1"/>
  <c r="E120" i="14"/>
  <c r="G120" i="14" s="1"/>
  <c r="E118" i="13"/>
  <c r="G118" i="13" s="1"/>
  <c r="E117" i="12"/>
  <c r="G117" i="12" s="1"/>
  <c r="E116" i="11"/>
  <c r="G116" i="11" s="1"/>
  <c r="F119" i="10"/>
  <c r="F114" i="9"/>
  <c r="E115" i="9" s="1"/>
  <c r="G115" i="9" s="1"/>
  <c r="F120" i="7"/>
  <c r="F113" i="34" l="1"/>
  <c r="F114" i="33"/>
  <c r="F119" i="32"/>
  <c r="E119" i="31"/>
  <c r="G119" i="31" s="1"/>
  <c r="F117" i="30"/>
  <c r="E117" i="29"/>
  <c r="G117" i="29" s="1"/>
  <c r="F112" i="28"/>
  <c r="F123" i="27"/>
  <c r="F126" i="26"/>
  <c r="F115" i="25"/>
  <c r="F120" i="24"/>
  <c r="F128" i="23"/>
  <c r="F123" i="22"/>
  <c r="E124" i="21"/>
  <c r="G124" i="21" s="1"/>
  <c r="F115" i="20"/>
  <c r="F115" i="19"/>
  <c r="F122" i="18"/>
  <c r="F122" i="17"/>
  <c r="E117" i="4"/>
  <c r="G117" i="4" s="1"/>
  <c r="F127" i="6"/>
  <c r="E128" i="6" s="1"/>
  <c r="F120" i="14"/>
  <c r="F118" i="13"/>
  <c r="F117" i="12"/>
  <c r="F116" i="11"/>
  <c r="E120" i="10"/>
  <c r="G120" i="10" s="1"/>
  <c r="F115" i="9"/>
  <c r="E121" i="7"/>
  <c r="G121" i="7" s="1"/>
  <c r="F128" i="6" l="1"/>
  <c r="E129" i="6" s="1"/>
  <c r="G128" i="6"/>
  <c r="E114" i="34"/>
  <c r="G114" i="34" s="1"/>
  <c r="E115" i="33"/>
  <c r="G115" i="33" s="1"/>
  <c r="E120" i="32"/>
  <c r="G120" i="32" s="1"/>
  <c r="F119" i="31"/>
  <c r="E118" i="30"/>
  <c r="G118" i="30" s="1"/>
  <c r="F117" i="29"/>
  <c r="E113" i="28"/>
  <c r="G113" i="28" s="1"/>
  <c r="E124" i="27"/>
  <c r="G124" i="27" s="1"/>
  <c r="E127" i="26"/>
  <c r="G127" i="26" s="1"/>
  <c r="E116" i="25"/>
  <c r="G116" i="25" s="1"/>
  <c r="E121" i="24"/>
  <c r="G121" i="24" s="1"/>
  <c r="E129" i="23"/>
  <c r="G129" i="23" s="1"/>
  <c r="G130" i="23" s="1"/>
  <c r="E124" i="22"/>
  <c r="G124" i="22" s="1"/>
  <c r="F124" i="21"/>
  <c r="E116" i="20"/>
  <c r="G116" i="20" s="1"/>
  <c r="E116" i="19"/>
  <c r="G116" i="19" s="1"/>
  <c r="E123" i="18"/>
  <c r="G123" i="18" s="1"/>
  <c r="E123" i="17"/>
  <c r="G123" i="17" s="1"/>
  <c r="F117" i="4"/>
  <c r="E121" i="14"/>
  <c r="G121" i="14" s="1"/>
  <c r="E119" i="13"/>
  <c r="G119" i="13" s="1"/>
  <c r="E118" i="12"/>
  <c r="G118" i="12" s="1"/>
  <c r="E117" i="11"/>
  <c r="G117" i="11" s="1"/>
  <c r="F120" i="10"/>
  <c r="E116" i="9"/>
  <c r="G116" i="9" s="1"/>
  <c r="F121" i="7"/>
  <c r="F129" i="6" l="1"/>
  <c r="G129" i="6"/>
  <c r="G130" i="6" s="1"/>
  <c r="C9" i="23"/>
  <c r="G23" i="2"/>
  <c r="F114" i="34"/>
  <c r="F115" i="33"/>
  <c r="F120" i="32"/>
  <c r="E120" i="31"/>
  <c r="G120" i="31" s="1"/>
  <c r="F118" i="30"/>
  <c r="E118" i="29"/>
  <c r="G118" i="29" s="1"/>
  <c r="F113" i="28"/>
  <c r="F124" i="27"/>
  <c r="F127" i="26"/>
  <c r="F116" i="25"/>
  <c r="F121" i="24"/>
  <c r="F129" i="23"/>
  <c r="F124" i="22"/>
  <c r="E125" i="21"/>
  <c r="G125" i="21" s="1"/>
  <c r="F116" i="20"/>
  <c r="F116" i="19"/>
  <c r="F123" i="18"/>
  <c r="F123" i="17"/>
  <c r="E118" i="4"/>
  <c r="G118" i="4" s="1"/>
  <c r="F121" i="14"/>
  <c r="F119" i="13"/>
  <c r="F118" i="12"/>
  <c r="F117" i="11"/>
  <c r="E121" i="10"/>
  <c r="G121" i="10" s="1"/>
  <c r="F116" i="9"/>
  <c r="E117" i="9"/>
  <c r="G117" i="9" s="1"/>
  <c r="E122" i="7"/>
  <c r="G122" i="7" s="1"/>
  <c r="G13" i="2" l="1"/>
  <c r="C9" i="6"/>
  <c r="E115" i="34"/>
  <c r="G115" i="34" s="1"/>
  <c r="E116" i="33"/>
  <c r="G116" i="33" s="1"/>
  <c r="E121" i="32"/>
  <c r="G121" i="32" s="1"/>
  <c r="F120" i="31"/>
  <c r="E119" i="30"/>
  <c r="G119" i="30" s="1"/>
  <c r="F118" i="29"/>
  <c r="E114" i="28"/>
  <c r="G114" i="28" s="1"/>
  <c r="E125" i="27"/>
  <c r="G125" i="27" s="1"/>
  <c r="E128" i="26"/>
  <c r="G128" i="26" s="1"/>
  <c r="E117" i="25"/>
  <c r="G117" i="25" s="1"/>
  <c r="E122" i="24"/>
  <c r="G122" i="24" s="1"/>
  <c r="E125" i="22"/>
  <c r="G125" i="22" s="1"/>
  <c r="F125" i="21"/>
  <c r="E117" i="20"/>
  <c r="G117" i="20" s="1"/>
  <c r="E117" i="19"/>
  <c r="G117" i="19" s="1"/>
  <c r="E124" i="18"/>
  <c r="G124" i="18" s="1"/>
  <c r="E124" i="17"/>
  <c r="G124" i="17" s="1"/>
  <c r="F118" i="4"/>
  <c r="E122" i="14"/>
  <c r="G122" i="14" s="1"/>
  <c r="E120" i="13"/>
  <c r="G120" i="13" s="1"/>
  <c r="E119" i="12"/>
  <c r="G119" i="12" s="1"/>
  <c r="E118" i="11"/>
  <c r="G118" i="11" s="1"/>
  <c r="F121" i="10"/>
  <c r="F117" i="9"/>
  <c r="F122" i="7"/>
  <c r="G120" i="1" l="1"/>
  <c r="F115" i="34"/>
  <c r="F116" i="33"/>
  <c r="F121" i="32"/>
  <c r="E121" i="31"/>
  <c r="G121" i="31" s="1"/>
  <c r="F119" i="30"/>
  <c r="E119" i="29"/>
  <c r="G119" i="29" s="1"/>
  <c r="F114" i="28"/>
  <c r="F125" i="27"/>
  <c r="F128" i="26"/>
  <c r="F117" i="25"/>
  <c r="F122" i="24"/>
  <c r="F125" i="22"/>
  <c r="E126" i="21"/>
  <c r="G126" i="21" s="1"/>
  <c r="F117" i="20"/>
  <c r="F117" i="19"/>
  <c r="F124" i="18"/>
  <c r="F124" i="17"/>
  <c r="E119" i="4"/>
  <c r="G119" i="4" s="1"/>
  <c r="F122" i="14"/>
  <c r="F120" i="13"/>
  <c r="F119" i="12"/>
  <c r="F118" i="11"/>
  <c r="E122" i="10"/>
  <c r="G122" i="10" s="1"/>
  <c r="E118" i="9"/>
  <c r="G118" i="9" s="1"/>
  <c r="E123" i="7"/>
  <c r="G123" i="7" s="1"/>
  <c r="C9" i="1" l="1"/>
  <c r="G14" i="2"/>
  <c r="E116" i="34"/>
  <c r="G116" i="34" s="1"/>
  <c r="E117" i="33"/>
  <c r="G117" i="33" s="1"/>
  <c r="E122" i="32"/>
  <c r="G122" i="32" s="1"/>
  <c r="F121" i="31"/>
  <c r="E120" i="30"/>
  <c r="G120" i="30" s="1"/>
  <c r="F119" i="29"/>
  <c r="E115" i="28"/>
  <c r="G115" i="28" s="1"/>
  <c r="E126" i="27"/>
  <c r="G126" i="27" s="1"/>
  <c r="E129" i="26"/>
  <c r="G129" i="26" s="1"/>
  <c r="G130" i="26" s="1"/>
  <c r="E118" i="25"/>
  <c r="G118" i="25" s="1"/>
  <c r="E123" i="24"/>
  <c r="G123" i="24" s="1"/>
  <c r="E126" i="22"/>
  <c r="G126" i="22" s="1"/>
  <c r="F126" i="21"/>
  <c r="E118" i="20"/>
  <c r="G118" i="20" s="1"/>
  <c r="E118" i="19"/>
  <c r="G118" i="19" s="1"/>
  <c r="E125" i="18"/>
  <c r="G125" i="18" s="1"/>
  <c r="E125" i="17"/>
  <c r="G125" i="17" s="1"/>
  <c r="F119" i="4"/>
  <c r="E123" i="14"/>
  <c r="G123" i="14" s="1"/>
  <c r="E121" i="13"/>
  <c r="G121" i="13" s="1"/>
  <c r="E120" i="12"/>
  <c r="G120" i="12" s="1"/>
  <c r="E119" i="11"/>
  <c r="G119" i="11" s="1"/>
  <c r="F122" i="10"/>
  <c r="F118" i="9"/>
  <c r="E119" i="9" s="1"/>
  <c r="G119" i="9" s="1"/>
  <c r="F123" i="7"/>
  <c r="C9" i="26" l="1"/>
  <c r="G26" i="2"/>
  <c r="F116" i="34"/>
  <c r="F117" i="33"/>
  <c r="F122" i="32"/>
  <c r="E122" i="31"/>
  <c r="G122" i="31" s="1"/>
  <c r="F120" i="30"/>
  <c r="E120" i="29"/>
  <c r="G120" i="29" s="1"/>
  <c r="F115" i="28"/>
  <c r="F126" i="27"/>
  <c r="F129" i="26"/>
  <c r="F118" i="25"/>
  <c r="F123" i="24"/>
  <c r="F126" i="22"/>
  <c r="E127" i="21"/>
  <c r="G127" i="21" s="1"/>
  <c r="F118" i="20"/>
  <c r="F118" i="19"/>
  <c r="F125" i="18"/>
  <c r="F125" i="17"/>
  <c r="E120" i="4"/>
  <c r="G120" i="4" s="1"/>
  <c r="F123" i="14"/>
  <c r="F121" i="13"/>
  <c r="F120" i="12"/>
  <c r="F119" i="11"/>
  <c r="E123" i="10"/>
  <c r="G123" i="10" s="1"/>
  <c r="F119" i="9"/>
  <c r="E124" i="7"/>
  <c r="G124" i="7" s="1"/>
  <c r="E117" i="34" l="1"/>
  <c r="G117" i="34" s="1"/>
  <c r="E118" i="33"/>
  <c r="G118" i="33" s="1"/>
  <c r="E123" i="32"/>
  <c r="G123" i="32" s="1"/>
  <c r="F122" i="31"/>
  <c r="E121" i="30"/>
  <c r="G121" i="30" s="1"/>
  <c r="F120" i="29"/>
  <c r="E116" i="28"/>
  <c r="G116" i="28" s="1"/>
  <c r="E127" i="27"/>
  <c r="G127" i="27" s="1"/>
  <c r="E119" i="25"/>
  <c r="G119" i="25" s="1"/>
  <c r="E124" i="24"/>
  <c r="G124" i="24" s="1"/>
  <c r="E127" i="22"/>
  <c r="G127" i="22" s="1"/>
  <c r="F127" i="21"/>
  <c r="E119" i="20"/>
  <c r="G119" i="20" s="1"/>
  <c r="E119" i="19"/>
  <c r="G119" i="19" s="1"/>
  <c r="E126" i="18"/>
  <c r="G126" i="18" s="1"/>
  <c r="E126" i="17"/>
  <c r="G126" i="17" s="1"/>
  <c r="F120" i="4"/>
  <c r="E124" i="14"/>
  <c r="G124" i="14" s="1"/>
  <c r="E122" i="13"/>
  <c r="G122" i="13" s="1"/>
  <c r="E121" i="12"/>
  <c r="G121" i="12" s="1"/>
  <c r="E120" i="11"/>
  <c r="G120" i="11" s="1"/>
  <c r="F123" i="10"/>
  <c r="E120" i="9"/>
  <c r="G120" i="9" s="1"/>
  <c r="F124" i="7"/>
  <c r="F117" i="34" l="1"/>
  <c r="F118" i="33"/>
  <c r="F123" i="32"/>
  <c r="E123" i="31"/>
  <c r="G123" i="31" s="1"/>
  <c r="F121" i="30"/>
  <c r="E121" i="29"/>
  <c r="G121" i="29" s="1"/>
  <c r="F116" i="28"/>
  <c r="F127" i="27"/>
  <c r="F119" i="25"/>
  <c r="F124" i="24"/>
  <c r="F127" i="22"/>
  <c r="E128" i="21"/>
  <c r="G128" i="21" s="1"/>
  <c r="F119" i="20"/>
  <c r="F119" i="19"/>
  <c r="F126" i="18"/>
  <c r="F126" i="17"/>
  <c r="E121" i="4"/>
  <c r="G121" i="4" s="1"/>
  <c r="F124" i="14"/>
  <c r="F122" i="13"/>
  <c r="F121" i="12"/>
  <c r="F120" i="11"/>
  <c r="E124" i="10"/>
  <c r="G124" i="10" s="1"/>
  <c r="F120" i="9"/>
  <c r="E125" i="7"/>
  <c r="G125" i="7" s="1"/>
  <c r="E118" i="34" l="1"/>
  <c r="G118" i="34" s="1"/>
  <c r="E119" i="33"/>
  <c r="G119" i="33" s="1"/>
  <c r="E124" i="32"/>
  <c r="G124" i="32" s="1"/>
  <c r="F123" i="31"/>
  <c r="E122" i="30"/>
  <c r="G122" i="30" s="1"/>
  <c r="F121" i="29"/>
  <c r="E117" i="28"/>
  <c r="G117" i="28" s="1"/>
  <c r="E128" i="27"/>
  <c r="G128" i="27" s="1"/>
  <c r="E120" i="25"/>
  <c r="G120" i="25" s="1"/>
  <c r="E125" i="24"/>
  <c r="G125" i="24" s="1"/>
  <c r="E128" i="22"/>
  <c r="G128" i="22" s="1"/>
  <c r="F128" i="21"/>
  <c r="E120" i="20"/>
  <c r="G120" i="20" s="1"/>
  <c r="E120" i="19"/>
  <c r="G120" i="19" s="1"/>
  <c r="E127" i="18"/>
  <c r="G127" i="18" s="1"/>
  <c r="E127" i="17"/>
  <c r="G127" i="17" s="1"/>
  <c r="F121" i="4"/>
  <c r="E125" i="14"/>
  <c r="G125" i="14" s="1"/>
  <c r="E123" i="13"/>
  <c r="G123" i="13" s="1"/>
  <c r="E122" i="12"/>
  <c r="G122" i="12" s="1"/>
  <c r="E121" i="11"/>
  <c r="G121" i="11" s="1"/>
  <c r="F124" i="10"/>
  <c r="E121" i="9"/>
  <c r="G121" i="9" s="1"/>
  <c r="F125" i="7"/>
  <c r="F118" i="34" l="1"/>
  <c r="F119" i="33"/>
  <c r="F124" i="32"/>
  <c r="E124" i="31"/>
  <c r="G124" i="31" s="1"/>
  <c r="F122" i="30"/>
  <c r="E122" i="29"/>
  <c r="G122" i="29" s="1"/>
  <c r="F117" i="28"/>
  <c r="F128" i="27"/>
  <c r="F120" i="25"/>
  <c r="F125" i="24"/>
  <c r="F128" i="22"/>
  <c r="E129" i="21"/>
  <c r="G129" i="21" s="1"/>
  <c r="G130" i="21" s="1"/>
  <c r="F120" i="20"/>
  <c r="F120" i="19"/>
  <c r="F127" i="18"/>
  <c r="F127" i="17"/>
  <c r="E122" i="4"/>
  <c r="G122" i="4" s="1"/>
  <c r="F125" i="14"/>
  <c r="F123" i="13"/>
  <c r="F122" i="12"/>
  <c r="F121" i="11"/>
  <c r="E125" i="10"/>
  <c r="G125" i="10" s="1"/>
  <c r="F121" i="9"/>
  <c r="E126" i="7"/>
  <c r="G126" i="7" s="1"/>
  <c r="C9" i="21" l="1"/>
  <c r="G21" i="2"/>
  <c r="E119" i="34"/>
  <c r="G119" i="34" s="1"/>
  <c r="E120" i="33"/>
  <c r="G120" i="33" s="1"/>
  <c r="E125" i="32"/>
  <c r="G125" i="32" s="1"/>
  <c r="F124" i="31"/>
  <c r="E123" i="30"/>
  <c r="G123" i="30" s="1"/>
  <c r="F122" i="29"/>
  <c r="E118" i="28"/>
  <c r="G118" i="28" s="1"/>
  <c r="E129" i="27"/>
  <c r="G129" i="27" s="1"/>
  <c r="G130" i="27" s="1"/>
  <c r="E121" i="25"/>
  <c r="G121" i="25" s="1"/>
  <c r="E126" i="24"/>
  <c r="G126" i="24" s="1"/>
  <c r="E129" i="22"/>
  <c r="G129" i="22" s="1"/>
  <c r="G130" i="22" s="1"/>
  <c r="F129" i="21"/>
  <c r="E121" i="20"/>
  <c r="G121" i="20" s="1"/>
  <c r="E121" i="19"/>
  <c r="G121" i="19" s="1"/>
  <c r="E128" i="18"/>
  <c r="G128" i="18" s="1"/>
  <c r="E128" i="17"/>
  <c r="G128" i="17" s="1"/>
  <c r="F122" i="4"/>
  <c r="E126" i="14"/>
  <c r="G126" i="14" s="1"/>
  <c r="E124" i="13"/>
  <c r="G124" i="13" s="1"/>
  <c r="E123" i="12"/>
  <c r="G123" i="12" s="1"/>
  <c r="E122" i="11"/>
  <c r="G122" i="11" s="1"/>
  <c r="F125" i="10"/>
  <c r="E122" i="9"/>
  <c r="G122" i="9" s="1"/>
  <c r="F126" i="7"/>
  <c r="C9" i="22" l="1"/>
  <c r="G22" i="2"/>
  <c r="C9" i="27"/>
  <c r="G27" i="2"/>
  <c r="F119" i="34"/>
  <c r="F120" i="33"/>
  <c r="F125" i="32"/>
  <c r="E125" i="31"/>
  <c r="G125" i="31" s="1"/>
  <c r="F123" i="30"/>
  <c r="E123" i="29"/>
  <c r="G123" i="29" s="1"/>
  <c r="F118" i="28"/>
  <c r="F129" i="27"/>
  <c r="F121" i="25"/>
  <c r="F126" i="24"/>
  <c r="F129" i="22"/>
  <c r="F121" i="20"/>
  <c r="F121" i="19"/>
  <c r="F128" i="18"/>
  <c r="F128" i="17"/>
  <c r="E123" i="4"/>
  <c r="G123" i="4" s="1"/>
  <c r="F126" i="14"/>
  <c r="F124" i="13"/>
  <c r="F123" i="12"/>
  <c r="F122" i="11"/>
  <c r="E126" i="10"/>
  <c r="G126" i="10" s="1"/>
  <c r="F122" i="9"/>
  <c r="E127" i="7"/>
  <c r="G127" i="7" s="1"/>
  <c r="E120" i="34" l="1"/>
  <c r="G120" i="34" s="1"/>
  <c r="E121" i="33"/>
  <c r="G121" i="33" s="1"/>
  <c r="E126" i="32"/>
  <c r="G126" i="32" s="1"/>
  <c r="F125" i="31"/>
  <c r="E124" i="30"/>
  <c r="G124" i="30" s="1"/>
  <c r="F123" i="29"/>
  <c r="E119" i="28"/>
  <c r="G119" i="28" s="1"/>
  <c r="E122" i="25"/>
  <c r="G122" i="25" s="1"/>
  <c r="E127" i="24"/>
  <c r="G127" i="24" s="1"/>
  <c r="E122" i="20"/>
  <c r="G122" i="20" s="1"/>
  <c r="E122" i="19"/>
  <c r="G122" i="19" s="1"/>
  <c r="E129" i="18"/>
  <c r="G129" i="18" s="1"/>
  <c r="G130" i="18" s="1"/>
  <c r="E129" i="17"/>
  <c r="G129" i="17" s="1"/>
  <c r="G130" i="17" s="1"/>
  <c r="F123" i="4"/>
  <c r="E127" i="14"/>
  <c r="G127" i="14" s="1"/>
  <c r="E125" i="13"/>
  <c r="G125" i="13" s="1"/>
  <c r="E124" i="12"/>
  <c r="G124" i="12" s="1"/>
  <c r="E123" i="11"/>
  <c r="G123" i="11" s="1"/>
  <c r="F126" i="10"/>
  <c r="E123" i="9"/>
  <c r="G123" i="9" s="1"/>
  <c r="F127" i="7"/>
  <c r="E128" i="7" s="1"/>
  <c r="F128" i="7" l="1"/>
  <c r="E129" i="7" s="1"/>
  <c r="G128" i="7"/>
  <c r="C9" i="18"/>
  <c r="G18" i="2"/>
  <c r="C9" i="17"/>
  <c r="G17" i="2"/>
  <c r="F120" i="34"/>
  <c r="F121" i="33"/>
  <c r="F126" i="32"/>
  <c r="E126" i="31"/>
  <c r="G126" i="31" s="1"/>
  <c r="F124" i="30"/>
  <c r="E124" i="29"/>
  <c r="G124" i="29" s="1"/>
  <c r="F119" i="28"/>
  <c r="F122" i="25"/>
  <c r="F127" i="24"/>
  <c r="F122" i="20"/>
  <c r="F122" i="19"/>
  <c r="F129" i="18"/>
  <c r="F129" i="17"/>
  <c r="E124" i="4"/>
  <c r="G124" i="4" s="1"/>
  <c r="F127" i="14"/>
  <c r="E128" i="14" s="1"/>
  <c r="F125" i="13"/>
  <c r="F124" i="12"/>
  <c r="F123" i="11"/>
  <c r="E124" i="11" s="1"/>
  <c r="G124" i="11" s="1"/>
  <c r="E127" i="10"/>
  <c r="G127" i="10" s="1"/>
  <c r="F123" i="9"/>
  <c r="F129" i="7" l="1"/>
  <c r="G129" i="7"/>
  <c r="G130" i="7" s="1"/>
  <c r="F128" i="14"/>
  <c r="E129" i="14" s="1"/>
  <c r="G128" i="14"/>
  <c r="E121" i="34"/>
  <c r="G121" i="34" s="1"/>
  <c r="E122" i="33"/>
  <c r="G122" i="33" s="1"/>
  <c r="E127" i="32"/>
  <c r="G127" i="32" s="1"/>
  <c r="F126" i="31"/>
  <c r="E125" i="30"/>
  <c r="G125" i="30" s="1"/>
  <c r="F124" i="29"/>
  <c r="E120" i="28"/>
  <c r="G120" i="28" s="1"/>
  <c r="E123" i="25"/>
  <c r="G123" i="25" s="1"/>
  <c r="E128" i="24"/>
  <c r="G128" i="24" s="1"/>
  <c r="E123" i="20"/>
  <c r="G123" i="20" s="1"/>
  <c r="E123" i="19"/>
  <c r="G123" i="19" s="1"/>
  <c r="F124" i="4"/>
  <c r="E126" i="13"/>
  <c r="G126" i="13" s="1"/>
  <c r="E125" i="12"/>
  <c r="G125" i="12" s="1"/>
  <c r="F124" i="11"/>
  <c r="F127" i="10"/>
  <c r="E128" i="10" s="1"/>
  <c r="E124" i="9"/>
  <c r="G124" i="9" s="1"/>
  <c r="G12" i="2" l="1"/>
  <c r="C9" i="7"/>
  <c r="F129" i="14"/>
  <c r="G129" i="14"/>
  <c r="G130" i="14" s="1"/>
  <c r="F121" i="34"/>
  <c r="F122" i="33"/>
  <c r="F127" i="32"/>
  <c r="E127" i="31"/>
  <c r="G127" i="31" s="1"/>
  <c r="F125" i="30"/>
  <c r="E125" i="29"/>
  <c r="G125" i="29" s="1"/>
  <c r="F120" i="28"/>
  <c r="F123" i="25"/>
  <c r="F128" i="24"/>
  <c r="F123" i="20"/>
  <c r="F123" i="19"/>
  <c r="E125" i="4"/>
  <c r="G125" i="4" s="1"/>
  <c r="F128" i="10"/>
  <c r="E129" i="10" s="1"/>
  <c r="G128" i="10"/>
  <c r="F126" i="13"/>
  <c r="F125" i="12"/>
  <c r="E125" i="11"/>
  <c r="G125" i="11" s="1"/>
  <c r="F124" i="9"/>
  <c r="G5" i="2" l="1"/>
  <c r="C9" i="14"/>
  <c r="E122" i="34"/>
  <c r="G122" i="34" s="1"/>
  <c r="E123" i="33"/>
  <c r="G123" i="33" s="1"/>
  <c r="E128" i="32"/>
  <c r="G128" i="32" s="1"/>
  <c r="F127" i="31"/>
  <c r="E126" i="30"/>
  <c r="G126" i="30" s="1"/>
  <c r="F125" i="29"/>
  <c r="E121" i="28"/>
  <c r="G121" i="28" s="1"/>
  <c r="E124" i="25"/>
  <c r="G124" i="25" s="1"/>
  <c r="E129" i="24"/>
  <c r="G129" i="24" s="1"/>
  <c r="G130" i="24" s="1"/>
  <c r="E124" i="20"/>
  <c r="G124" i="20" s="1"/>
  <c r="E124" i="19"/>
  <c r="G124" i="19" s="1"/>
  <c r="F125" i="4"/>
  <c r="F129" i="10"/>
  <c r="G129" i="10"/>
  <c r="G130" i="10" s="1"/>
  <c r="E127" i="13"/>
  <c r="G127" i="13" s="1"/>
  <c r="E126" i="12"/>
  <c r="G126" i="12" s="1"/>
  <c r="F125" i="11"/>
  <c r="E125" i="9"/>
  <c r="G125" i="9" s="1"/>
  <c r="C9" i="24" l="1"/>
  <c r="G24" i="2"/>
  <c r="F122" i="34"/>
  <c r="F123" i="33"/>
  <c r="F128" i="32"/>
  <c r="E128" i="31"/>
  <c r="G128" i="31" s="1"/>
  <c r="F126" i="30"/>
  <c r="E126" i="29"/>
  <c r="G126" i="29" s="1"/>
  <c r="F121" i="28"/>
  <c r="F124" i="25"/>
  <c r="F129" i="24"/>
  <c r="F124" i="20"/>
  <c r="F124" i="19"/>
  <c r="E126" i="4"/>
  <c r="G126" i="4" s="1"/>
  <c r="G9" i="2"/>
  <c r="C9" i="10"/>
  <c r="F127" i="13"/>
  <c r="E128" i="13" s="1"/>
  <c r="F126" i="12"/>
  <c r="E126" i="11"/>
  <c r="G126" i="11" s="1"/>
  <c r="F125" i="9"/>
  <c r="F128" i="13" l="1"/>
  <c r="E129" i="13" s="1"/>
  <c r="G128" i="13"/>
  <c r="E123" i="34"/>
  <c r="G123" i="34" s="1"/>
  <c r="E124" i="33"/>
  <c r="G124" i="33" s="1"/>
  <c r="E129" i="32"/>
  <c r="G129" i="32" s="1"/>
  <c r="G130" i="32" s="1"/>
  <c r="F128" i="31"/>
  <c r="E127" i="30"/>
  <c r="G127" i="30" s="1"/>
  <c r="F126" i="29"/>
  <c r="E122" i="28"/>
  <c r="G122" i="28" s="1"/>
  <c r="E125" i="25"/>
  <c r="G125" i="25" s="1"/>
  <c r="E125" i="20"/>
  <c r="G125" i="20" s="1"/>
  <c r="E125" i="19"/>
  <c r="G125" i="19" s="1"/>
  <c r="F126" i="4"/>
  <c r="E127" i="12"/>
  <c r="G127" i="12" s="1"/>
  <c r="F126" i="11"/>
  <c r="E126" i="9"/>
  <c r="G126" i="9" s="1"/>
  <c r="F129" i="13" l="1"/>
  <c r="G129" i="13"/>
  <c r="G130" i="13" s="1"/>
  <c r="C9" i="32"/>
  <c r="G32" i="2"/>
  <c r="F123" i="34"/>
  <c r="F124" i="33"/>
  <c r="F129" i="32"/>
  <c r="E129" i="31"/>
  <c r="G129" i="31" s="1"/>
  <c r="G130" i="31" s="1"/>
  <c r="F127" i="30"/>
  <c r="E127" i="29"/>
  <c r="G127" i="29" s="1"/>
  <c r="F122" i="28"/>
  <c r="F125" i="25"/>
  <c r="F125" i="20"/>
  <c r="F125" i="19"/>
  <c r="E127" i="4"/>
  <c r="G127" i="4" s="1"/>
  <c r="F127" i="12"/>
  <c r="E128" i="12" s="1"/>
  <c r="E127" i="11"/>
  <c r="G127" i="11" s="1"/>
  <c r="F126" i="9"/>
  <c r="F128" i="12" l="1"/>
  <c r="E129" i="12" s="1"/>
  <c r="G128" i="12"/>
  <c r="G6" i="2"/>
  <c r="C9" i="13"/>
  <c r="C9" i="31"/>
  <c r="G31" i="2"/>
  <c r="E124" i="34"/>
  <c r="G124" i="34" s="1"/>
  <c r="E125" i="33"/>
  <c r="G125" i="33" s="1"/>
  <c r="F129" i="31"/>
  <c r="E128" i="30"/>
  <c r="G128" i="30" s="1"/>
  <c r="F127" i="29"/>
  <c r="E123" i="28"/>
  <c r="G123" i="28" s="1"/>
  <c r="E126" i="25"/>
  <c r="G126" i="25" s="1"/>
  <c r="E126" i="20"/>
  <c r="G126" i="20" s="1"/>
  <c r="E126" i="19"/>
  <c r="G126" i="19" s="1"/>
  <c r="F127" i="4"/>
  <c r="E128" i="4" s="1"/>
  <c r="F127" i="11"/>
  <c r="E128" i="11" s="1"/>
  <c r="E127" i="9"/>
  <c r="G127" i="9" s="1"/>
  <c r="F128" i="4" l="1"/>
  <c r="G128" i="4"/>
  <c r="F129" i="12"/>
  <c r="G129" i="12"/>
  <c r="G130" i="12" s="1"/>
  <c r="F124" i="34"/>
  <c r="F125" i="33"/>
  <c r="F128" i="30"/>
  <c r="E128" i="29"/>
  <c r="G128" i="29" s="1"/>
  <c r="F123" i="28"/>
  <c r="F126" i="25"/>
  <c r="F126" i="20"/>
  <c r="F126" i="19"/>
  <c r="F128" i="11"/>
  <c r="E129" i="11" s="1"/>
  <c r="G128" i="11"/>
  <c r="F127" i="9"/>
  <c r="E128" i="9" s="1"/>
  <c r="E129" i="4" l="1"/>
  <c r="G129" i="4" s="1"/>
  <c r="G130" i="4" s="1"/>
  <c r="F128" i="9"/>
  <c r="E129" i="9" s="1"/>
  <c r="G128" i="9"/>
  <c r="G7" i="2"/>
  <c r="C9" i="12"/>
  <c r="E125" i="34"/>
  <c r="G125" i="34" s="1"/>
  <c r="E126" i="33"/>
  <c r="G126" i="33" s="1"/>
  <c r="E129" i="30"/>
  <c r="G129" i="30" s="1"/>
  <c r="G130" i="30" s="1"/>
  <c r="F128" i="29"/>
  <c r="E124" i="28"/>
  <c r="G124" i="28" s="1"/>
  <c r="E127" i="25"/>
  <c r="G127" i="25" s="1"/>
  <c r="E127" i="20"/>
  <c r="G127" i="20" s="1"/>
  <c r="E127" i="19"/>
  <c r="G127" i="19" s="1"/>
  <c r="F129" i="11"/>
  <c r="G129" i="11"/>
  <c r="G130" i="11" s="1"/>
  <c r="C9" i="4" l="1"/>
  <c r="G16" i="2"/>
  <c r="F129" i="4"/>
  <c r="F129" i="9"/>
  <c r="G129" i="9"/>
  <c r="G130" i="9" s="1"/>
  <c r="C9" i="30"/>
  <c r="G30" i="2"/>
  <c r="F125" i="34"/>
  <c r="F126" i="33"/>
  <c r="F129" i="30"/>
  <c r="E129" i="29"/>
  <c r="G129" i="29" s="1"/>
  <c r="G130" i="29" s="1"/>
  <c r="F124" i="28"/>
  <c r="F127" i="25"/>
  <c r="F127" i="20"/>
  <c r="F127" i="19"/>
  <c r="G8" i="2"/>
  <c r="C9" i="11"/>
  <c r="G10" i="2" l="1"/>
  <c r="C9" i="9"/>
  <c r="C9" i="29"/>
  <c r="G29" i="2"/>
  <c r="E126" i="34"/>
  <c r="G126" i="34" s="1"/>
  <c r="E127" i="33"/>
  <c r="G127" i="33" s="1"/>
  <c r="F129" i="29"/>
  <c r="E125" i="28"/>
  <c r="G125" i="28" s="1"/>
  <c r="E128" i="25"/>
  <c r="G128" i="25" s="1"/>
  <c r="E128" i="20"/>
  <c r="G128" i="20" s="1"/>
  <c r="E128" i="19"/>
  <c r="G128" i="19" s="1"/>
  <c r="F126" i="34" l="1"/>
  <c r="F127" i="33"/>
  <c r="F125" i="28"/>
  <c r="F128" i="25"/>
  <c r="F128" i="20"/>
  <c r="F128" i="19"/>
  <c r="E127" i="34" l="1"/>
  <c r="G127" i="34" s="1"/>
  <c r="E128" i="33"/>
  <c r="G128" i="33" s="1"/>
  <c r="E126" i="28"/>
  <c r="G126" i="28" s="1"/>
  <c r="E129" i="25"/>
  <c r="G129" i="25" s="1"/>
  <c r="E129" i="20"/>
  <c r="G129" i="20" s="1"/>
  <c r="G130" i="20" s="1"/>
  <c r="E129" i="19"/>
  <c r="G129" i="19" s="1"/>
  <c r="G130" i="19" s="1"/>
  <c r="C9" i="20" l="1"/>
  <c r="G20" i="2"/>
  <c r="C9" i="19"/>
  <c r="G19" i="2"/>
  <c r="F127" i="34"/>
  <c r="F128" i="33"/>
  <c r="F126" i="28"/>
  <c r="G130" i="25"/>
  <c r="F129" i="25"/>
  <c r="F129" i="20"/>
  <c r="F129" i="19"/>
  <c r="E128" i="34" l="1"/>
  <c r="G128" i="34" s="1"/>
  <c r="E129" i="33"/>
  <c r="G129" i="33" s="1"/>
  <c r="G130" i="33" s="1"/>
  <c r="E127" i="28"/>
  <c r="G127" i="28" s="1"/>
  <c r="C9" i="25"/>
  <c r="G25" i="2"/>
  <c r="C9" i="33" l="1"/>
  <c r="G33" i="2"/>
  <c r="F128" i="34"/>
  <c r="F129" i="33"/>
  <c r="F127" i="28"/>
  <c r="E129" i="34" l="1"/>
  <c r="G129" i="34" s="1"/>
  <c r="G130" i="34" s="1"/>
  <c r="E128" i="28"/>
  <c r="G128" i="28" s="1"/>
  <c r="C9" i="34" l="1"/>
  <c r="G34" i="2"/>
  <c r="F129" i="34"/>
  <c r="F128" i="28"/>
  <c r="E129" i="28" l="1"/>
  <c r="G129" i="28" s="1"/>
  <c r="G130" i="28" l="1"/>
  <c r="G28" i="2" s="1"/>
  <c r="G35" i="2" s="1"/>
  <c r="D36" i="2" s="1"/>
  <c r="F129" i="28"/>
  <c r="C9" i="28" l="1"/>
</calcChain>
</file>

<file path=xl/sharedStrings.xml><?xml version="1.0" encoding="utf-8"?>
<sst xmlns="http://schemas.openxmlformats.org/spreadsheetml/2006/main" count="474" uniqueCount="24">
  <si>
    <t>LIQUIDACION DEL CREDITO</t>
  </si>
  <si>
    <t>LIQUIDACION DE INTERESES DE MORA VARIABLES</t>
  </si>
  <si>
    <t>Valor mora</t>
  </si>
  <si>
    <t>Inicio Mora</t>
  </si>
  <si>
    <t>Final Mora</t>
  </si>
  <si>
    <t>DIAS DE MORA:</t>
  </si>
  <si>
    <t>VALOR DE LA MORA:</t>
  </si>
  <si>
    <t>TASA (1=cte, 2=mora)</t>
  </si>
  <si>
    <t>PERIODO</t>
  </si>
  <si>
    <t>INTERES ANUAL CTE</t>
  </si>
  <si>
    <t>INTERES ANUAL DE MORA</t>
  </si>
  <si>
    <t>DIAS DE MORA</t>
  </si>
  <si>
    <t>DIAS ACUMULADOS</t>
  </si>
  <si>
    <t>VALOR INT. DE MORA</t>
  </si>
  <si>
    <t>Total</t>
  </si>
  <si>
    <t>Numero</t>
  </si>
  <si>
    <t>Factura</t>
  </si>
  <si>
    <t>Valor Factura</t>
  </si>
  <si>
    <t>TOTAL:</t>
  </si>
  <si>
    <t>Intereses moratorios</t>
  </si>
  <si>
    <t>TOTAL CON INTERESES:</t>
  </si>
  <si>
    <t>Valor cancelado</t>
  </si>
  <si>
    <t>Saldo</t>
  </si>
  <si>
    <t>Fecha de atención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</si>
</sst>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[$$-240A]\ * #,##0.00_);_([$$-240A]\ * \(#,##0.00\);_([$$-240A]\ * &quot;-&quot;??_);_(@_)"/>
    <numFmt numFmtId="167" formatCode="&quot;$&quot;\ #,##0;[Red]&quot;$&quot;\ #,##0"/>
    <numFmt numFmtId="168" formatCode="_-[$$-240A]\ * #,##0.00_-;\-[$$-240A]\ * #,##0.00_-;_-[$$-240A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43" fontId="2" fillId="0" borderId="0" xfId="1" applyFont="1"/>
    <xf numFmtId="14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14" fontId="6" fillId="0" borderId="0" xfId="1" applyNumberFormat="1" applyFont="1"/>
    <xf numFmtId="14" fontId="6" fillId="0" borderId="0" xfId="1" applyNumberFormat="1" applyFont="1" applyBorder="1"/>
    <xf numFmtId="165" fontId="6" fillId="0" borderId="0" xfId="1" applyNumberFormat="1" applyFont="1"/>
    <xf numFmtId="0" fontId="7" fillId="2" borderId="0" xfId="0" applyFont="1" applyFill="1"/>
    <xf numFmtId="164" fontId="7" fillId="2" borderId="0" xfId="0" applyNumberFormat="1" applyFont="1" applyFill="1"/>
    <xf numFmtId="43" fontId="7" fillId="0" borderId="0" xfId="1" applyFont="1"/>
    <xf numFmtId="0" fontId="7" fillId="0" borderId="0" xfId="0" applyFont="1"/>
    <xf numFmtId="14" fontId="6" fillId="0" borderId="0" xfId="0" applyNumberFormat="1" applyFont="1"/>
    <xf numFmtId="164" fontId="6" fillId="0" borderId="0" xfId="0" applyNumberFormat="1" applyFont="1"/>
    <xf numFmtId="166" fontId="5" fillId="0" borderId="15" xfId="0" applyNumberFormat="1" applyFont="1" applyBorder="1"/>
    <xf numFmtId="3" fontId="5" fillId="0" borderId="0" xfId="0" applyNumberFormat="1" applyFont="1"/>
    <xf numFmtId="43" fontId="6" fillId="0" borderId="0" xfId="1" applyFont="1" applyFill="1"/>
    <xf numFmtId="168" fontId="0" fillId="0" borderId="0" xfId="0" applyNumberFormat="1"/>
    <xf numFmtId="167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6" fontId="9" fillId="5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/>
    <xf numFmtId="167" fontId="6" fillId="0" borderId="2" xfId="0" applyNumberFormat="1" applyFont="1" applyBorder="1"/>
    <xf numFmtId="6" fontId="6" fillId="0" borderId="0" xfId="1" applyNumberFormat="1" applyFont="1"/>
    <xf numFmtId="14" fontId="6" fillId="4" borderId="2" xfId="0" applyNumberFormat="1" applyFont="1" applyFill="1" applyBorder="1" applyAlignment="1">
      <alignment horizontal="center" vertical="center"/>
    </xf>
    <xf numFmtId="167" fontId="10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43" fontId="12" fillId="0" borderId="0" xfId="1" applyFont="1"/>
    <xf numFmtId="0" fontId="14" fillId="0" borderId="2" xfId="0" applyFont="1" applyBorder="1" applyAlignment="1">
      <alignment horizontal="center"/>
    </xf>
    <xf numFmtId="43" fontId="14" fillId="0" borderId="2" xfId="1" applyFont="1" applyBorder="1" applyAlignment="1">
      <alignment horizontal="center"/>
    </xf>
    <xf numFmtId="14" fontId="12" fillId="0" borderId="0" xfId="0" applyNumberFormat="1" applyFont="1"/>
    <xf numFmtId="6" fontId="13" fillId="0" borderId="0" xfId="1" applyNumberFormat="1" applyFont="1"/>
    <xf numFmtId="14" fontId="13" fillId="0" borderId="0" xfId="1" applyNumberFormat="1" applyFont="1"/>
    <xf numFmtId="14" fontId="13" fillId="0" borderId="0" xfId="1" applyNumberFormat="1" applyFont="1" applyBorder="1"/>
    <xf numFmtId="165" fontId="13" fillId="0" borderId="0" xfId="1" applyNumberFormat="1" applyFont="1"/>
    <xf numFmtId="164" fontId="12" fillId="0" borderId="0" xfId="0" applyNumberFormat="1" applyFont="1"/>
    <xf numFmtId="0" fontId="14" fillId="2" borderId="0" xfId="0" applyFont="1" applyFill="1"/>
    <xf numFmtId="164" fontId="14" fillId="2" borderId="0" xfId="0" applyNumberFormat="1" applyFont="1" applyFill="1"/>
    <xf numFmtId="43" fontId="14" fillId="0" borderId="0" xfId="1" applyFont="1"/>
    <xf numFmtId="0" fontId="14" fillId="0" borderId="0" xfId="0" applyFont="1"/>
    <xf numFmtId="0" fontId="15" fillId="0" borderId="0" xfId="0" applyFont="1"/>
    <xf numFmtId="14" fontId="13" fillId="0" borderId="0" xfId="0" applyNumberFormat="1" applyFont="1"/>
    <xf numFmtId="43" fontId="13" fillId="0" borderId="0" xfId="1" applyFont="1" applyFill="1"/>
    <xf numFmtId="164" fontId="13" fillId="0" borderId="0" xfId="0" applyNumberFormat="1" applyFont="1"/>
    <xf numFmtId="166" fontId="11" fillId="0" borderId="15" xfId="0" applyNumberFormat="1" applyFont="1" applyBorder="1"/>
    <xf numFmtId="0" fontId="5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67" fontId="10" fillId="3" borderId="16" xfId="0" applyNumberFormat="1" applyFont="1" applyFill="1" applyBorder="1" applyAlignment="1">
      <alignment horizontal="center" vertical="center"/>
    </xf>
    <xf numFmtId="167" fontId="10" fillId="3" borderId="17" xfId="0" applyNumberFormat="1" applyFont="1" applyFill="1" applyBorder="1" applyAlignment="1">
      <alignment horizontal="center" vertical="center"/>
    </xf>
    <xf numFmtId="167" fontId="10" fillId="3" borderId="18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43" fontId="8" fillId="0" borderId="8" xfId="1" applyFont="1" applyBorder="1" applyAlignment="1">
      <alignment horizontal="center" vertical="center" wrapText="1"/>
    </xf>
    <xf numFmtId="43" fontId="8" fillId="0" borderId="11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43" fontId="8" fillId="0" borderId="11" xfId="1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3" fontId="14" fillId="0" borderId="5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1" xfId="1" applyFont="1" applyBorder="1" applyAlignment="1">
      <alignment horizontal="center" vertical="center" wrapText="1"/>
    </xf>
    <xf numFmtId="43" fontId="14" fillId="0" borderId="5" xfId="1" applyFont="1" applyBorder="1" applyAlignment="1">
      <alignment horizontal="center" wrapText="1"/>
    </xf>
    <xf numFmtId="43" fontId="14" fillId="0" borderId="8" xfId="1" applyFont="1" applyBorder="1" applyAlignment="1">
      <alignment horizontal="center" wrapText="1"/>
    </xf>
    <xf numFmtId="43" fontId="14" fillId="0" borderId="11" xfId="1" applyFont="1" applyBorder="1" applyAlignment="1">
      <alignment horizont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602A-DC50-4DA0-9CA1-B404EF9ED88B}">
  <dimension ref="B3:I36"/>
  <sheetViews>
    <sheetView tabSelected="1" topLeftCell="A16" workbookViewId="0">
      <selection activeCell="F4" sqref="F4"/>
    </sheetView>
  </sheetViews>
  <sheetFormatPr baseColWidth="10" defaultColWidth="11.42578125" defaultRowHeight="15" x14ac:dyDescent="0.25"/>
  <cols>
    <col min="2" max="2" width="12.5703125" customWidth="1"/>
    <col min="3" max="3" width="16" customWidth="1"/>
    <col min="4" max="4" width="17.5703125" customWidth="1"/>
    <col min="5" max="5" width="15" customWidth="1"/>
    <col min="6" max="6" width="17.140625" customWidth="1"/>
    <col min="7" max="7" width="15.42578125" customWidth="1"/>
    <col min="8" max="8" width="15.85546875" customWidth="1"/>
  </cols>
  <sheetData>
    <row r="3" spans="2:9" ht="25.5" x14ac:dyDescent="0.25">
      <c r="B3" s="29" t="s">
        <v>15</v>
      </c>
      <c r="C3" s="29" t="s">
        <v>16</v>
      </c>
      <c r="D3" s="29" t="s">
        <v>17</v>
      </c>
      <c r="E3" s="29" t="s">
        <v>21</v>
      </c>
      <c r="F3" s="29" t="s">
        <v>22</v>
      </c>
      <c r="G3" s="29" t="s">
        <v>19</v>
      </c>
      <c r="H3" s="30" t="s">
        <v>23</v>
      </c>
    </row>
    <row r="4" spans="2:9" x14ac:dyDescent="0.25">
      <c r="B4" s="27">
        <v>1</v>
      </c>
      <c r="C4" s="27">
        <v>167533</v>
      </c>
      <c r="D4" s="26">
        <v>71500</v>
      </c>
      <c r="E4" s="26">
        <v>0</v>
      </c>
      <c r="F4" s="28">
        <f>+D4-E4</f>
        <v>71500</v>
      </c>
      <c r="G4" s="26">
        <f>+'167533'!G130</f>
        <v>18085.609749391835</v>
      </c>
      <c r="H4" s="34">
        <v>45470</v>
      </c>
    </row>
    <row r="5" spans="2:9" x14ac:dyDescent="0.25">
      <c r="B5" s="27">
        <v>2</v>
      </c>
      <c r="C5" s="27">
        <v>167626</v>
      </c>
      <c r="D5" s="26">
        <v>5322706</v>
      </c>
      <c r="E5" s="26">
        <v>1955606</v>
      </c>
      <c r="F5" s="28">
        <f t="shared" ref="F5:F33" si="0">+D5-E5</f>
        <v>3367100</v>
      </c>
      <c r="G5" s="26">
        <f>+'167626'!G130</f>
        <v>692461.7462774188</v>
      </c>
      <c r="H5" s="34">
        <v>45537</v>
      </c>
    </row>
    <row r="6" spans="2:9" x14ac:dyDescent="0.25">
      <c r="B6" s="27">
        <v>3</v>
      </c>
      <c r="C6" s="27">
        <v>167627</v>
      </c>
      <c r="D6" s="26">
        <v>2498100</v>
      </c>
      <c r="E6" s="26">
        <v>2375700</v>
      </c>
      <c r="F6" s="28">
        <f t="shared" si="0"/>
        <v>122400</v>
      </c>
      <c r="G6" s="26">
        <f>+'167627'!G130</f>
        <v>25172.200927907114</v>
      </c>
      <c r="H6" s="34">
        <v>45537</v>
      </c>
    </row>
    <row r="7" spans="2:9" x14ac:dyDescent="0.25">
      <c r="B7" s="27">
        <v>4</v>
      </c>
      <c r="C7" s="27">
        <v>168512</v>
      </c>
      <c r="D7" s="26">
        <v>4485170</v>
      </c>
      <c r="E7" s="26">
        <v>3532940</v>
      </c>
      <c r="F7" s="28">
        <f t="shared" si="0"/>
        <v>952230</v>
      </c>
      <c r="G7" s="26">
        <f>+'168512'!G130</f>
        <v>195170.48337321816</v>
      </c>
      <c r="H7" s="34">
        <v>45538</v>
      </c>
    </row>
    <row r="8" spans="2:9" ht="15.75" thickBot="1" x14ac:dyDescent="0.3">
      <c r="B8" s="27">
        <v>5</v>
      </c>
      <c r="C8" s="27">
        <v>167707</v>
      </c>
      <c r="D8" s="26">
        <v>12281614</v>
      </c>
      <c r="E8" s="26">
        <v>0</v>
      </c>
      <c r="F8" s="28">
        <f t="shared" si="0"/>
        <v>12281614</v>
      </c>
      <c r="G8" s="26">
        <f>+'167707'!G130</f>
        <v>2517257.9534180639</v>
      </c>
      <c r="H8" s="34">
        <v>45538</v>
      </c>
    </row>
    <row r="9" spans="2:9" ht="15.75" thickBot="1" x14ac:dyDescent="0.3">
      <c r="B9" s="27">
        <v>6</v>
      </c>
      <c r="C9" s="27">
        <v>168516</v>
      </c>
      <c r="D9" s="26">
        <v>1146700</v>
      </c>
      <c r="E9" s="26">
        <v>1011100</v>
      </c>
      <c r="F9" s="28">
        <f t="shared" si="0"/>
        <v>135600</v>
      </c>
      <c r="G9" s="26">
        <f>+'168516'!G130</f>
        <v>23515.508232586868</v>
      </c>
      <c r="H9" s="34">
        <v>45583</v>
      </c>
      <c r="I9" s="22"/>
    </row>
    <row r="10" spans="2:9" x14ac:dyDescent="0.25">
      <c r="B10" s="27">
        <v>7</v>
      </c>
      <c r="C10" s="27">
        <v>168913</v>
      </c>
      <c r="D10" s="26">
        <v>4626260</v>
      </c>
      <c r="E10" s="26">
        <v>2197068</v>
      </c>
      <c r="F10" s="28">
        <f t="shared" si="0"/>
        <v>2429192</v>
      </c>
      <c r="G10" s="26">
        <f>+'168913'!G130</f>
        <v>409728.31800609629</v>
      </c>
      <c r="H10" s="34">
        <v>45590</v>
      </c>
    </row>
    <row r="11" spans="2:9" x14ac:dyDescent="0.25">
      <c r="B11" s="27">
        <v>8</v>
      </c>
      <c r="C11" s="27">
        <v>168914</v>
      </c>
      <c r="D11" s="26">
        <v>3886188</v>
      </c>
      <c r="E11" s="26">
        <v>3656800</v>
      </c>
      <c r="F11" s="28">
        <f t="shared" si="0"/>
        <v>229388</v>
      </c>
      <c r="G11" s="26">
        <f>+'168914'!G130</f>
        <v>38845.873552398705</v>
      </c>
      <c r="H11" s="34">
        <v>45589</v>
      </c>
    </row>
    <row r="12" spans="2:9" x14ac:dyDescent="0.25">
      <c r="B12" s="27">
        <v>9</v>
      </c>
      <c r="C12" s="27">
        <v>168982</v>
      </c>
      <c r="D12" s="26">
        <v>7750416</v>
      </c>
      <c r="E12" s="26">
        <v>5198824</v>
      </c>
      <c r="F12" s="28">
        <f t="shared" si="0"/>
        <v>2551592</v>
      </c>
      <c r="G12" s="26">
        <f>+'168982'!G130</f>
        <v>415026.25164019689</v>
      </c>
      <c r="H12" s="34">
        <v>45600</v>
      </c>
    </row>
    <row r="13" spans="2:9" x14ac:dyDescent="0.25">
      <c r="B13" s="27">
        <v>10</v>
      </c>
      <c r="C13" s="27">
        <v>168996</v>
      </c>
      <c r="D13" s="26">
        <v>3737910</v>
      </c>
      <c r="E13" s="26">
        <v>2985810</v>
      </c>
      <c r="F13" s="28">
        <f t="shared" si="0"/>
        <v>752100</v>
      </c>
      <c r="G13" s="26">
        <f>+'168996'!G130</f>
        <v>121840.86605050146</v>
      </c>
      <c r="H13" s="34">
        <v>45601</v>
      </c>
    </row>
    <row r="14" spans="2:9" x14ac:dyDescent="0.25">
      <c r="B14" s="27">
        <v>11</v>
      </c>
      <c r="C14" s="27">
        <v>167430</v>
      </c>
      <c r="D14" s="26">
        <v>713100</v>
      </c>
      <c r="E14" s="26">
        <v>702800</v>
      </c>
      <c r="F14" s="28">
        <f t="shared" si="0"/>
        <v>10300</v>
      </c>
      <c r="G14" s="26">
        <f>+'167430'!G120</f>
        <v>1962.2597655868922</v>
      </c>
      <c r="H14" s="34">
        <v>45603</v>
      </c>
    </row>
    <row r="15" spans="2:9" x14ac:dyDescent="0.25">
      <c r="B15" s="27">
        <v>12</v>
      </c>
      <c r="C15" s="27">
        <v>167429</v>
      </c>
      <c r="D15" s="26">
        <v>858958</v>
      </c>
      <c r="E15" s="26">
        <v>678158</v>
      </c>
      <c r="F15" s="28">
        <f t="shared" si="0"/>
        <v>180800</v>
      </c>
      <c r="G15" s="26">
        <f>+'167429'!G120</f>
        <v>33687.841537509637</v>
      </c>
      <c r="H15" s="34">
        <v>45608</v>
      </c>
    </row>
    <row r="16" spans="2:9" x14ac:dyDescent="0.25">
      <c r="B16" s="27">
        <v>13</v>
      </c>
      <c r="C16" s="27">
        <v>168581</v>
      </c>
      <c r="D16" s="26">
        <v>10282487</v>
      </c>
      <c r="E16" s="26">
        <v>10083360</v>
      </c>
      <c r="F16" s="28">
        <f t="shared" si="0"/>
        <v>199127</v>
      </c>
      <c r="G16" s="26">
        <f>+'168581'!G130</f>
        <v>30576.033164103876</v>
      </c>
      <c r="H16" s="34">
        <v>45614</v>
      </c>
    </row>
    <row r="17" spans="2:8" x14ac:dyDescent="0.25">
      <c r="B17" s="27">
        <v>14</v>
      </c>
      <c r="C17" s="27">
        <v>167431</v>
      </c>
      <c r="D17" s="26">
        <v>2365992</v>
      </c>
      <c r="E17" s="26">
        <v>916892</v>
      </c>
      <c r="F17" s="28">
        <f t="shared" si="0"/>
        <v>1449100</v>
      </c>
      <c r="G17" s="26">
        <f>+'167431'!G130</f>
        <v>208537.2804665752</v>
      </c>
      <c r="H17" s="34">
        <v>45628</v>
      </c>
    </row>
    <row r="18" spans="2:8" x14ac:dyDescent="0.25">
      <c r="B18" s="27">
        <v>15</v>
      </c>
      <c r="C18" s="27">
        <v>167713</v>
      </c>
      <c r="D18" s="26">
        <v>2278092</v>
      </c>
      <c r="E18" s="26">
        <v>788392</v>
      </c>
      <c r="F18" s="28">
        <f t="shared" si="0"/>
        <v>1489700</v>
      </c>
      <c r="G18" s="26">
        <f>+'167713'!G130</f>
        <v>202419.33966991334</v>
      </c>
      <c r="H18" s="34">
        <v>45641</v>
      </c>
    </row>
    <row r="19" spans="2:8" x14ac:dyDescent="0.25">
      <c r="B19" s="27">
        <v>16</v>
      </c>
      <c r="C19" s="27">
        <v>168642</v>
      </c>
      <c r="D19" s="26">
        <v>4566000</v>
      </c>
      <c r="E19" s="26">
        <v>4443600</v>
      </c>
      <c r="F19" s="28">
        <f t="shared" si="0"/>
        <v>122400</v>
      </c>
      <c r="G19" s="26">
        <f>+'168642'!G130</f>
        <v>17690.273479277061</v>
      </c>
      <c r="H19" s="34">
        <v>45649</v>
      </c>
    </row>
    <row r="20" spans="2:8" x14ac:dyDescent="0.25">
      <c r="B20" s="27">
        <v>17</v>
      </c>
      <c r="C20" s="27">
        <v>167949</v>
      </c>
      <c r="D20" s="26">
        <v>1465892</v>
      </c>
      <c r="E20" s="26">
        <v>633500</v>
      </c>
      <c r="F20" s="28">
        <f t="shared" si="0"/>
        <v>832392</v>
      </c>
      <c r="G20" s="26">
        <f>+'167949'!G130</f>
        <v>107490.99188547743</v>
      </c>
      <c r="H20" s="34">
        <v>45652</v>
      </c>
    </row>
    <row r="21" spans="2:8" x14ac:dyDescent="0.25">
      <c r="B21" s="27">
        <v>18</v>
      </c>
      <c r="C21" s="27">
        <v>167775</v>
      </c>
      <c r="D21" s="26">
        <v>3376306</v>
      </c>
      <c r="E21" s="26">
        <v>1060706</v>
      </c>
      <c r="F21" s="28">
        <f t="shared" si="0"/>
        <v>2315600</v>
      </c>
      <c r="G21" s="26">
        <f>+'167775'!G130</f>
        <v>296196.93543363648</v>
      </c>
      <c r="H21" s="34">
        <v>45654</v>
      </c>
    </row>
    <row r="22" spans="2:8" x14ac:dyDescent="0.25">
      <c r="B22" s="27">
        <v>19</v>
      </c>
      <c r="C22" s="27">
        <v>167820</v>
      </c>
      <c r="D22" s="26">
        <v>1582016</v>
      </c>
      <c r="E22" s="26">
        <v>1401216</v>
      </c>
      <c r="F22" s="28">
        <f>+D22-E22</f>
        <v>180800</v>
      </c>
      <c r="G22" s="26">
        <f>+'167820'!G130</f>
        <v>22906.239158390279</v>
      </c>
      <c r="H22" s="34">
        <v>45656</v>
      </c>
    </row>
    <row r="23" spans="2:8" x14ac:dyDescent="0.25">
      <c r="B23" s="27">
        <v>20</v>
      </c>
      <c r="C23" s="27">
        <v>167863</v>
      </c>
      <c r="D23" s="26">
        <v>1305730</v>
      </c>
      <c r="E23" s="26">
        <v>1173130</v>
      </c>
      <c r="F23" s="28">
        <f t="shared" si="0"/>
        <v>132600</v>
      </c>
      <c r="G23" s="26">
        <f>+'167863'!G130</f>
        <v>15605.898586319054</v>
      </c>
      <c r="H23" s="34">
        <v>45670</v>
      </c>
    </row>
    <row r="24" spans="2:8" x14ac:dyDescent="0.25">
      <c r="B24" s="27">
        <v>21</v>
      </c>
      <c r="C24" s="27">
        <v>167862</v>
      </c>
      <c r="D24" s="26">
        <v>1238400</v>
      </c>
      <c r="E24" s="26">
        <v>848500</v>
      </c>
      <c r="F24" s="28">
        <f t="shared" si="0"/>
        <v>389900</v>
      </c>
      <c r="G24" s="26">
        <f>+'167862'!G130</f>
        <v>45887.932570179481</v>
      </c>
      <c r="H24" s="34">
        <v>45670</v>
      </c>
    </row>
    <row r="25" spans="2:8" x14ac:dyDescent="0.25">
      <c r="B25" s="27">
        <v>22</v>
      </c>
      <c r="C25" s="27">
        <v>168705</v>
      </c>
      <c r="D25" s="26">
        <v>2792450</v>
      </c>
      <c r="E25" s="26">
        <v>1007650</v>
      </c>
      <c r="F25" s="28">
        <f t="shared" si="0"/>
        <v>1784800</v>
      </c>
      <c r="G25" s="26">
        <f>+'168705'!G130+'168705'!G130</f>
        <v>408597.33635927667</v>
      </c>
      <c r="H25" s="34">
        <v>45675</v>
      </c>
    </row>
    <row r="26" spans="2:8" x14ac:dyDescent="0.25">
      <c r="B26" s="27">
        <v>23</v>
      </c>
      <c r="C26" s="27">
        <v>168731</v>
      </c>
      <c r="D26" s="26">
        <v>1265192</v>
      </c>
      <c r="E26" s="26">
        <v>312292</v>
      </c>
      <c r="F26" s="28">
        <f t="shared" si="0"/>
        <v>952900</v>
      </c>
      <c r="G26" s="26">
        <f>+'168731'!G130</f>
        <v>104176.91466564327</v>
      </c>
      <c r="H26" s="34">
        <v>45683</v>
      </c>
    </row>
    <row r="27" spans="2:8" x14ac:dyDescent="0.25">
      <c r="B27" s="27">
        <v>24</v>
      </c>
      <c r="C27" s="27">
        <v>168627</v>
      </c>
      <c r="D27" s="26">
        <v>615400</v>
      </c>
      <c r="E27" s="26">
        <v>508200</v>
      </c>
      <c r="F27" s="28">
        <f t="shared" si="0"/>
        <v>107200</v>
      </c>
      <c r="G27" s="26">
        <f>+'168627'!G130</f>
        <v>11513.876718409625</v>
      </c>
      <c r="H27" s="34">
        <v>45686</v>
      </c>
    </row>
    <row r="28" spans="2:8" x14ac:dyDescent="0.25">
      <c r="B28" s="27">
        <v>25</v>
      </c>
      <c r="C28" s="27">
        <v>168207</v>
      </c>
      <c r="D28" s="26">
        <v>1415900</v>
      </c>
      <c r="E28" s="26">
        <v>0</v>
      </c>
      <c r="F28" s="28">
        <f t="shared" si="0"/>
        <v>1415900</v>
      </c>
      <c r="G28" s="26">
        <f>+'168207'!G130</f>
        <v>138072.96742464206</v>
      </c>
      <c r="H28" s="34">
        <v>45705</v>
      </c>
    </row>
    <row r="29" spans="2:8" x14ac:dyDescent="0.25">
      <c r="B29" s="27">
        <v>26</v>
      </c>
      <c r="C29" s="27">
        <v>168208</v>
      </c>
      <c r="D29" s="26">
        <v>2852730</v>
      </c>
      <c r="E29" s="26">
        <v>0</v>
      </c>
      <c r="F29" s="28">
        <f t="shared" si="0"/>
        <v>2852730</v>
      </c>
      <c r="G29" s="26">
        <f>+'168208'!G130</f>
        <v>278186.94566092175</v>
      </c>
      <c r="H29" s="34">
        <v>45705</v>
      </c>
    </row>
    <row r="30" spans="2:8" x14ac:dyDescent="0.25">
      <c r="B30" s="27">
        <v>27</v>
      </c>
      <c r="C30" s="27">
        <v>168580</v>
      </c>
      <c r="D30" s="26">
        <v>3056516</v>
      </c>
      <c r="E30" s="26">
        <v>0</v>
      </c>
      <c r="F30" s="28">
        <f t="shared" si="0"/>
        <v>3056516</v>
      </c>
      <c r="G30" s="26">
        <f>+'168580'!G130+'168580'!G130</f>
        <v>584848.8813665919</v>
      </c>
      <c r="H30" s="34">
        <v>45708</v>
      </c>
    </row>
    <row r="31" spans="2:8" x14ac:dyDescent="0.25">
      <c r="B31" s="27">
        <v>28</v>
      </c>
      <c r="C31" s="27">
        <v>168309</v>
      </c>
      <c r="D31" s="26">
        <v>390187</v>
      </c>
      <c r="E31" s="26">
        <v>0</v>
      </c>
      <c r="F31" s="28">
        <f t="shared" si="0"/>
        <v>390187</v>
      </c>
      <c r="G31" s="26">
        <f>+'168309'!G130</f>
        <v>37809.567328153484</v>
      </c>
      <c r="H31" s="34">
        <v>45706</v>
      </c>
    </row>
    <row r="32" spans="2:8" x14ac:dyDescent="0.25">
      <c r="B32" s="27">
        <v>29</v>
      </c>
      <c r="C32" s="27">
        <v>168445</v>
      </c>
      <c r="D32" s="26">
        <v>1269434</v>
      </c>
      <c r="E32" s="26">
        <v>0</v>
      </c>
      <c r="F32" s="28">
        <f t="shared" si="0"/>
        <v>1269434</v>
      </c>
      <c r="G32" s="26">
        <f>+'168445'!G130</f>
        <v>123009.60896095252</v>
      </c>
      <c r="H32" s="34">
        <v>45706</v>
      </c>
    </row>
    <row r="33" spans="2:8" x14ac:dyDescent="0.25">
      <c r="B33" s="27">
        <v>30</v>
      </c>
      <c r="C33" s="27">
        <v>168218</v>
      </c>
      <c r="D33" s="26">
        <v>471192</v>
      </c>
      <c r="E33" s="26">
        <v>0</v>
      </c>
      <c r="F33" s="28">
        <f t="shared" si="0"/>
        <v>471192</v>
      </c>
      <c r="G33" s="26">
        <f>+'168218'!G130+'168218'!G130</f>
        <v>91897.560091464024</v>
      </c>
      <c r="H33" s="34">
        <v>45705</v>
      </c>
    </row>
    <row r="34" spans="2:8" x14ac:dyDescent="0.25">
      <c r="B34" s="27">
        <v>31</v>
      </c>
      <c r="C34" s="27">
        <v>168405</v>
      </c>
      <c r="D34" s="26">
        <v>617760</v>
      </c>
      <c r="E34" s="26">
        <v>0</v>
      </c>
      <c r="F34" s="28">
        <f>+D34-E34</f>
        <v>617760</v>
      </c>
      <c r="G34" s="26">
        <f>+'168405'!G130</f>
        <v>59861.651753236511</v>
      </c>
      <c r="H34" s="34">
        <v>45706</v>
      </c>
    </row>
    <row r="35" spans="2:8" ht="18.75" customHeight="1" x14ac:dyDescent="0.25">
      <c r="B35" s="59" t="s">
        <v>18</v>
      </c>
      <c r="C35" s="59"/>
      <c r="D35" s="32"/>
      <c r="E35" s="32"/>
      <c r="F35" s="35">
        <f>SUM(F4:F34)</f>
        <v>43114054</v>
      </c>
      <c r="G35" s="35">
        <f>SUM(G7:G34)</f>
        <v>6542321.5903193224</v>
      </c>
      <c r="H35" s="31"/>
    </row>
    <row r="36" spans="2:8" ht="19.5" customHeight="1" x14ac:dyDescent="0.25">
      <c r="B36" s="60" t="s">
        <v>20</v>
      </c>
      <c r="C36" s="60"/>
      <c r="D36" s="61">
        <f>G35+F35</f>
        <v>49656375.590319321</v>
      </c>
      <c r="E36" s="62"/>
      <c r="F36" s="62"/>
      <c r="G36" s="62"/>
      <c r="H36" s="63"/>
    </row>
  </sheetData>
  <mergeCells count="3">
    <mergeCell ref="B35:C35"/>
    <mergeCell ref="B36:C36"/>
    <mergeCell ref="D36:H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A4CD-2585-4A3D-BDF8-CDF88594D2FB}">
  <dimension ref="A1:G130"/>
  <sheetViews>
    <sheetView topLeftCell="A4" workbookViewId="0">
      <selection activeCell="E8" sqref="E8"/>
    </sheetView>
  </sheetViews>
  <sheetFormatPr baseColWidth="10" defaultRowHeight="15" x14ac:dyDescent="0.25"/>
  <cols>
    <col min="3" max="3" width="13.5703125" customWidth="1"/>
    <col min="7" max="7" width="19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+LIQUIDACIÓN!F12</f>
        <v>2551592</v>
      </c>
      <c r="D7" s="13">
        <v>45630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259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415026.25164019689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ht="14.45" customHeight="1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ht="14.45" hidden="1" customHeight="1" x14ac:dyDescent="0.25">
      <c r="A14" s="73"/>
      <c r="B14" s="74"/>
      <c r="C14" s="77"/>
      <c r="D14" s="80"/>
      <c r="E14" s="83"/>
      <c r="F14" s="83"/>
      <c r="G14" s="77"/>
    </row>
    <row r="15" spans="1:7" ht="14.45" hidden="1" customHeight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t="14.45" hidden="1" customHeight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t="14.45" hidden="1" customHeight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t="14.45" hidden="1" customHeight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t="14.45" hidden="1" customHeight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t="14.45" hidden="1" customHeight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t="14.45" hidden="1" customHeight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t="14.45" hidden="1" customHeight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t="14.45" hidden="1" customHeight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t="14.45" hidden="1" customHeight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t="14.45" hidden="1" customHeight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t="14.45" hidden="1" customHeight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t="14.45" hidden="1" customHeight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t="14.45" hidden="1" customHeight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t="14.45" hidden="1" customHeight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t="14.45" hidden="1" customHeight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t="14.45" hidden="1" customHeight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t="14.45" hidden="1" customHeight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t="14.45" hidden="1" customHeight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t="14.45" hidden="1" customHeight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t="14.45" hidden="1" customHeight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t="14.45" hidden="1" customHeight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t="14.45" hidden="1" customHeight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t="14.45" hidden="1" customHeight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t="14.45" hidden="1" customHeight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t="14.45" hidden="1" customHeight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t="14.45" hidden="1" customHeight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t="14.45" hidden="1" customHeight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t="14.45" hidden="1" customHeight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t="14.45" hidden="1" customHeight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t="14.45" hidden="1" customHeight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t="14.45" hidden="1" customHeight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t="14.45" hidden="1" customHeight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t="14.45" hidden="1" customHeight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t="14.45" hidden="1" customHeight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t="14.45" hidden="1" customHeight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t="14.45" hidden="1" customHeight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t="14.45" hidden="1" customHeight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t="14.45" hidden="1" customHeight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t="14.45" hidden="1" customHeight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t="14.45" hidden="1" customHeight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t="14.45" hidden="1" customHeight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t="14.45" hidden="1" customHeight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t="14.45" hidden="1" customHeight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t="14.45" hidden="1" customHeight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t="14.45" hidden="1" customHeight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t="14.45" hidden="1" customHeight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t="14.45" hidden="1" customHeight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t="14.45" hidden="1" customHeight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t="14.45" hidden="1" customHeight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t="14.45" hidden="1" customHeight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t="14.45" hidden="1" customHeight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t="14.45" hidden="1" customHeight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t="14.45" hidden="1" customHeight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t="14.45" hidden="1" customHeight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t="14.45" hidden="1" customHeight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t="14.45" hidden="1" customHeight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t="14.45" hidden="1" customHeight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t="14.45" hidden="1" customHeight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t="14.45" hidden="1" customHeight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t="14.45" hidden="1" customHeight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t="14.45" hidden="1" customHeight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t="14.45" hidden="1" customHeight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t="14.45" hidden="1" customHeight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t="14.45" hidden="1" customHeight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t="14.45" hidden="1" customHeight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t="14.45" hidden="1" customHeight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t="14.45" hidden="1" customHeight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t="14.45" hidden="1" customHeight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t="14.45" hidden="1" customHeight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t="14.45" hidden="1" customHeight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t="14.45" hidden="1" customHeight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t="14.45" hidden="1" customHeight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t="14.45" hidden="1" customHeight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t="14.45" hidden="1" customHeight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t="14.45" hidden="1" customHeight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t="14.45" hidden="1" customHeight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t="14.45" hidden="1" customHeight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t="14.45" hidden="1" customHeight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t="14.45" hidden="1" customHeight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t="14.45" hidden="1" customHeight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t="14.45" hidden="1" customHeight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t="14.45" hidden="1" customHeight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t="14.45" hidden="1" customHeight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t="14.45" hidden="1" customHeight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t="14.45" hidden="1" customHeight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t="14.45" hidden="1" customHeight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45318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x14ac:dyDescent="0.25">
      <c r="A121" s="20">
        <v>45630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28</v>
      </c>
      <c r="F121" s="8">
        <f t="shared" si="7"/>
        <v>34</v>
      </c>
      <c r="G121" s="9">
        <f t="shared" si="8"/>
        <v>46248.798310658349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65</v>
      </c>
      <c r="G122" s="9">
        <f t="shared" si="8"/>
        <v>48615.431518996127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93</v>
      </c>
      <c r="G123" s="9">
        <f t="shared" si="8"/>
        <v>46106.837820987828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124</v>
      </c>
      <c r="G124" s="9">
        <f t="shared" si="8"/>
        <v>48668.47598390546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154</v>
      </c>
      <c r="G125" s="9">
        <f t="shared" si="8"/>
        <v>48286.48525138793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185</v>
      </c>
      <c r="G126" s="9">
        <f t="shared" si="8"/>
        <v>50517.726967990355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215</v>
      </c>
      <c r="G127" s="9">
        <f t="shared" si="8"/>
        <v>48158.869896263568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246</v>
      </c>
      <c r="G128" s="9">
        <f t="shared" si="8"/>
        <v>48429.684022700771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265</v>
      </c>
      <c r="G129" s="9">
        <f t="shared" si="8"/>
        <v>29993.941867306497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415026.25164019689</v>
      </c>
    </row>
  </sheetData>
  <mergeCells count="10">
    <mergeCell ref="G12:G14"/>
    <mergeCell ref="A130:F130"/>
    <mergeCell ref="A1:G1"/>
    <mergeCell ref="A2:G2"/>
    <mergeCell ref="A4:G4"/>
    <mergeCell ref="A12:B14"/>
    <mergeCell ref="C12:C14"/>
    <mergeCell ref="D12:D14"/>
    <mergeCell ref="E12:E14"/>
    <mergeCell ref="F12:F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6B15E-8750-4A7F-86A1-ABE85796EA98}">
  <dimension ref="A1:G130"/>
  <sheetViews>
    <sheetView topLeftCell="A5" workbookViewId="0">
      <selection activeCell="D132" sqref="D132"/>
    </sheetView>
  </sheetViews>
  <sheetFormatPr baseColWidth="10" defaultRowHeight="15" x14ac:dyDescent="0.25"/>
  <cols>
    <col min="3" max="3" width="15.28515625" customWidth="1"/>
    <col min="7" max="7" width="18.425781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+LIQUIDACIÓN!F13</f>
        <v>752100</v>
      </c>
      <c r="D7" s="13">
        <v>45631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258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121840.86605050146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45325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x14ac:dyDescent="0.25">
      <c r="A121" s="20">
        <v>45631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27</v>
      </c>
      <c r="F121" s="8">
        <f t="shared" si="7"/>
        <v>33</v>
      </c>
      <c r="G121" s="9">
        <f t="shared" si="8"/>
        <v>13141.072882492665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64</v>
      </c>
      <c r="G122" s="9">
        <f t="shared" si="8"/>
        <v>14329.746309534199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92</v>
      </c>
      <c r="G123" s="9">
        <f t="shared" si="8"/>
        <v>13590.32036672201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123</v>
      </c>
      <c r="G124" s="9">
        <f t="shared" si="8"/>
        <v>14345.381545127628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153</v>
      </c>
      <c r="G125" s="9">
        <f t="shared" si="8"/>
        <v>14232.787043370909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184</v>
      </c>
      <c r="G126" s="9">
        <f t="shared" si="8"/>
        <v>14890.461505062543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214</v>
      </c>
      <c r="G127" s="9">
        <f t="shared" si="8"/>
        <v>14195.171504292155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245</v>
      </c>
      <c r="G128" s="9">
        <f t="shared" si="8"/>
        <v>14274.995905878859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264</v>
      </c>
      <c r="G129" s="9">
        <f t="shared" si="8"/>
        <v>8840.9289880205051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121840.86605050146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3"/>
  <sheetViews>
    <sheetView zoomScale="110" zoomScaleNormal="110" workbookViewId="0">
      <selection activeCell="K114" sqref="K114"/>
    </sheetView>
  </sheetViews>
  <sheetFormatPr baseColWidth="10" defaultColWidth="11.42578125" defaultRowHeight="12.75" x14ac:dyDescent="0.2"/>
  <cols>
    <col min="1" max="1" width="11.42578125" style="8"/>
    <col min="2" max="2" width="13.42578125" style="8" customWidth="1"/>
    <col min="3" max="3" width="15.42578125" style="8" customWidth="1"/>
    <col min="4" max="4" width="10.42578125" style="8" customWidth="1"/>
    <col min="5" max="5" width="10.140625" style="8" customWidth="1"/>
    <col min="6" max="6" width="10.7109375" style="8" customWidth="1"/>
    <col min="7" max="7" width="17.42578125" style="8" customWidth="1"/>
    <col min="8" max="16384" width="11.42578125" style="1"/>
  </cols>
  <sheetData>
    <row r="1" spans="1:9" x14ac:dyDescent="0.2">
      <c r="A1" s="68"/>
      <c r="B1" s="68"/>
      <c r="C1" s="68"/>
      <c r="D1" s="68"/>
      <c r="E1" s="68"/>
      <c r="F1" s="68"/>
      <c r="G1" s="68"/>
    </row>
    <row r="2" spans="1:9" ht="13.5" thickBot="1" x14ac:dyDescent="0.25">
      <c r="A2" s="84" t="s">
        <v>0</v>
      </c>
      <c r="B2" s="84"/>
      <c r="C2" s="84"/>
      <c r="D2" s="84"/>
      <c r="E2" s="84"/>
      <c r="F2" s="84"/>
      <c r="G2" s="84"/>
      <c r="H2" s="36"/>
    </row>
    <row r="3" spans="1:9" ht="13.5" thickTop="1" x14ac:dyDescent="0.2">
      <c r="A3" s="37"/>
      <c r="B3" s="37"/>
      <c r="C3" s="37"/>
      <c r="D3" s="37"/>
      <c r="E3" s="37"/>
      <c r="F3" s="37"/>
      <c r="G3" s="37"/>
      <c r="H3" s="36"/>
    </row>
    <row r="4" spans="1:9" x14ac:dyDescent="0.2">
      <c r="A4" s="85" t="s">
        <v>1</v>
      </c>
      <c r="B4" s="85"/>
      <c r="C4" s="85"/>
      <c r="D4" s="85"/>
      <c r="E4" s="85"/>
      <c r="F4" s="85"/>
      <c r="G4" s="85"/>
      <c r="H4" s="36"/>
    </row>
    <row r="5" spans="1:9" x14ac:dyDescent="0.2">
      <c r="A5" s="38"/>
      <c r="B5" s="38"/>
      <c r="C5" s="39"/>
      <c r="D5" s="39"/>
      <c r="E5" s="40"/>
      <c r="F5" s="38"/>
      <c r="G5" s="39"/>
      <c r="H5" s="41"/>
    </row>
    <row r="6" spans="1:9" x14ac:dyDescent="0.2">
      <c r="A6" s="38"/>
      <c r="B6" s="38"/>
      <c r="C6" s="42" t="s">
        <v>2</v>
      </c>
      <c r="D6" s="43" t="s">
        <v>3</v>
      </c>
      <c r="E6" s="43" t="s">
        <v>4</v>
      </c>
      <c r="F6" s="38"/>
      <c r="G6" s="39"/>
      <c r="H6" s="44"/>
    </row>
    <row r="7" spans="1:9" x14ac:dyDescent="0.2">
      <c r="A7" s="38"/>
      <c r="B7" s="38"/>
      <c r="C7" s="45">
        <f>+LIQUIDACIÓN!F14</f>
        <v>10300</v>
      </c>
      <c r="D7" s="46">
        <v>45633</v>
      </c>
      <c r="E7" s="47">
        <v>45888</v>
      </c>
      <c r="F7" s="38"/>
      <c r="G7" s="39"/>
      <c r="H7" s="44"/>
    </row>
    <row r="8" spans="1:9" x14ac:dyDescent="0.2">
      <c r="A8" s="38" t="s">
        <v>5</v>
      </c>
      <c r="B8" s="38"/>
      <c r="C8" s="48">
        <f>+E7-D7+1</f>
        <v>256</v>
      </c>
      <c r="D8" s="39"/>
      <c r="E8" s="38"/>
      <c r="F8" s="38"/>
      <c r="G8" s="39"/>
      <c r="H8" s="49"/>
    </row>
    <row r="9" spans="1:9" s="5" customFormat="1" x14ac:dyDescent="0.2">
      <c r="A9" s="50" t="s">
        <v>6</v>
      </c>
      <c r="B9" s="50"/>
      <c r="C9" s="51">
        <f>+G120</f>
        <v>1962.2597655868922</v>
      </c>
      <c r="D9" s="52"/>
      <c r="E9" s="53"/>
      <c r="F9" s="53"/>
      <c r="G9" s="52"/>
      <c r="H9" s="54"/>
    </row>
    <row r="10" spans="1:9" x14ac:dyDescent="0.2">
      <c r="A10" s="38" t="s">
        <v>7</v>
      </c>
      <c r="B10" s="38"/>
      <c r="C10" s="48">
        <v>2</v>
      </c>
      <c r="D10" s="39"/>
      <c r="E10" s="38"/>
      <c r="F10" s="38"/>
      <c r="G10" s="39"/>
      <c r="H10" s="36"/>
    </row>
    <row r="11" spans="1:9" x14ac:dyDescent="0.2">
      <c r="A11" s="38"/>
      <c r="B11" s="38"/>
      <c r="C11" s="39"/>
      <c r="D11" s="39"/>
      <c r="E11" s="38"/>
      <c r="F11" s="38"/>
      <c r="G11" s="39"/>
      <c r="H11" s="36"/>
    </row>
    <row r="12" spans="1:9" x14ac:dyDescent="0.2">
      <c r="A12" s="86" t="s">
        <v>8</v>
      </c>
      <c r="B12" s="87"/>
      <c r="C12" s="92" t="s">
        <v>9</v>
      </c>
      <c r="D12" s="95" t="s">
        <v>10</v>
      </c>
      <c r="E12" s="98" t="s">
        <v>11</v>
      </c>
      <c r="F12" s="98" t="s">
        <v>12</v>
      </c>
      <c r="G12" s="92" t="s">
        <v>13</v>
      </c>
      <c r="H12" s="36"/>
    </row>
    <row r="13" spans="1:9" x14ac:dyDescent="0.2">
      <c r="A13" s="88"/>
      <c r="B13" s="89"/>
      <c r="C13" s="93"/>
      <c r="D13" s="96"/>
      <c r="E13" s="99"/>
      <c r="F13" s="99"/>
      <c r="G13" s="93"/>
      <c r="H13" s="36"/>
    </row>
    <row r="14" spans="1:9" x14ac:dyDescent="0.2">
      <c r="A14" s="90"/>
      <c r="B14" s="91"/>
      <c r="C14" s="94"/>
      <c r="D14" s="97"/>
      <c r="E14" s="100"/>
      <c r="F14" s="100"/>
      <c r="G14" s="94"/>
      <c r="H14" s="36"/>
    </row>
    <row r="15" spans="1:9" hidden="1" x14ac:dyDescent="0.2">
      <c r="A15" s="55">
        <v>42157</v>
      </c>
      <c r="B15" s="55">
        <f>EOMONTH(A15,0)</f>
        <v>42185</v>
      </c>
      <c r="C15" s="39">
        <v>19.37</v>
      </c>
      <c r="D15" s="39">
        <f>IF($C$10=1, +C15,+C15*1.5)</f>
        <v>29.055</v>
      </c>
      <c r="E15" s="38">
        <f t="shared" ref="E15:E32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38">
        <v>6</v>
      </c>
      <c r="G15" s="39">
        <f>(((1+(D15/100))^(E15/365))-1)*$C$7</f>
        <v>0</v>
      </c>
      <c r="H15" s="36"/>
    </row>
    <row r="16" spans="1:9" hidden="1" x14ac:dyDescent="0.2">
      <c r="A16" s="55">
        <f>+B15+1</f>
        <v>42186</v>
      </c>
      <c r="B16" s="55">
        <f>EOMONTH(A16,0)</f>
        <v>42216</v>
      </c>
      <c r="C16" s="39">
        <v>19.260000000000002</v>
      </c>
      <c r="D16" s="39">
        <f>IF($C$10=1, +C16,+C16*1.5)</f>
        <v>28.89</v>
      </c>
      <c r="E16" s="38">
        <f t="shared" si="0"/>
        <v>0</v>
      </c>
      <c r="F16" s="38">
        <f t="shared" ref="F16:F32" si="1">+F15+E16</f>
        <v>6</v>
      </c>
      <c r="G16" s="39">
        <f t="shared" ref="G16:G32" si="2">(((1+(D16/100))^(E16/365))-1)*$C$7</f>
        <v>0</v>
      </c>
      <c r="H16" s="36"/>
      <c r="I16" s="6"/>
    </row>
    <row r="17" spans="1:9" hidden="1" x14ac:dyDescent="0.2">
      <c r="A17" s="55">
        <f>+B16+1</f>
        <v>42217</v>
      </c>
      <c r="B17" s="55">
        <f t="shared" ref="B17:B66" si="3">EOMONTH(A17,0)</f>
        <v>42247</v>
      </c>
      <c r="C17" s="39">
        <v>19.260000000000002</v>
      </c>
      <c r="D17" s="39">
        <f t="shared" ref="D17:D32" si="4">IF($C$10=1, +C17,+C17*1.5)</f>
        <v>28.89</v>
      </c>
      <c r="E17" s="3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38">
        <f>+F16+E17</f>
        <v>6</v>
      </c>
      <c r="G17" s="39">
        <f t="shared" si="2"/>
        <v>0</v>
      </c>
      <c r="H17" s="36"/>
      <c r="I17" s="6"/>
    </row>
    <row r="18" spans="1:9" hidden="1" x14ac:dyDescent="0.2">
      <c r="A18" s="55">
        <f t="shared" ref="A18:A66" si="5">+B17+1</f>
        <v>42248</v>
      </c>
      <c r="B18" s="55">
        <f t="shared" si="3"/>
        <v>42277</v>
      </c>
      <c r="C18" s="39">
        <v>19.260000000000002</v>
      </c>
      <c r="D18" s="39">
        <f>IF($C$10=1, +C18,+C18*1.5)</f>
        <v>28.89</v>
      </c>
      <c r="E18" s="38">
        <f t="shared" si="0"/>
        <v>0</v>
      </c>
      <c r="F18" s="38">
        <f t="shared" si="1"/>
        <v>6</v>
      </c>
      <c r="G18" s="39">
        <f t="shared" si="2"/>
        <v>0</v>
      </c>
      <c r="H18" s="36"/>
      <c r="I18" s="6"/>
    </row>
    <row r="19" spans="1:9" hidden="1" x14ac:dyDescent="0.2">
      <c r="A19" s="55">
        <f t="shared" si="5"/>
        <v>42278</v>
      </c>
      <c r="B19" s="55">
        <f t="shared" si="3"/>
        <v>42308</v>
      </c>
      <c r="C19" s="39">
        <v>19.329999999999998</v>
      </c>
      <c r="D19" s="39">
        <f t="shared" si="4"/>
        <v>28.994999999999997</v>
      </c>
      <c r="E19" s="38">
        <f t="shared" si="0"/>
        <v>0</v>
      </c>
      <c r="F19" s="38">
        <f t="shared" si="1"/>
        <v>6</v>
      </c>
      <c r="G19" s="39">
        <f t="shared" si="2"/>
        <v>0</v>
      </c>
      <c r="H19" s="36"/>
      <c r="I19" s="6"/>
    </row>
    <row r="20" spans="1:9" hidden="1" x14ac:dyDescent="0.2">
      <c r="A20" s="55">
        <f t="shared" si="5"/>
        <v>42309</v>
      </c>
      <c r="B20" s="55">
        <f t="shared" si="3"/>
        <v>42338</v>
      </c>
      <c r="C20" s="39">
        <v>19.329999999999998</v>
      </c>
      <c r="D20" s="39">
        <f t="shared" si="4"/>
        <v>28.994999999999997</v>
      </c>
      <c r="E20" s="38">
        <f t="shared" si="0"/>
        <v>0</v>
      </c>
      <c r="F20" s="38">
        <f t="shared" si="1"/>
        <v>6</v>
      </c>
      <c r="G20" s="39">
        <f t="shared" si="2"/>
        <v>0</v>
      </c>
      <c r="H20" s="36"/>
      <c r="I20" s="6"/>
    </row>
    <row r="21" spans="1:9" hidden="1" x14ac:dyDescent="0.2">
      <c r="A21" s="55">
        <f t="shared" si="5"/>
        <v>42339</v>
      </c>
      <c r="B21" s="55">
        <f t="shared" si="3"/>
        <v>42369</v>
      </c>
      <c r="C21" s="39">
        <v>19.329999999999998</v>
      </c>
      <c r="D21" s="39">
        <f t="shared" si="4"/>
        <v>28.994999999999997</v>
      </c>
      <c r="E21" s="38">
        <f t="shared" si="0"/>
        <v>0</v>
      </c>
      <c r="F21" s="38">
        <f t="shared" si="1"/>
        <v>6</v>
      </c>
      <c r="G21" s="39">
        <f t="shared" si="2"/>
        <v>0</v>
      </c>
      <c r="H21" s="36"/>
      <c r="I21" s="6"/>
    </row>
    <row r="22" spans="1:9" hidden="1" x14ac:dyDescent="0.2">
      <c r="A22" s="55">
        <v>42633</v>
      </c>
      <c r="B22" s="55">
        <f t="shared" si="3"/>
        <v>42643</v>
      </c>
      <c r="C22" s="39">
        <v>21.34</v>
      </c>
      <c r="D22" s="39">
        <f t="shared" si="4"/>
        <v>32.01</v>
      </c>
      <c r="E22" s="38">
        <f t="shared" si="0"/>
        <v>0</v>
      </c>
      <c r="F22" s="38">
        <f t="shared" si="1"/>
        <v>6</v>
      </c>
      <c r="G22" s="39">
        <f t="shared" si="2"/>
        <v>0</v>
      </c>
      <c r="H22" s="36"/>
      <c r="I22" s="6"/>
    </row>
    <row r="23" spans="1:9" hidden="1" x14ac:dyDescent="0.2">
      <c r="A23" s="55">
        <f t="shared" si="5"/>
        <v>42644</v>
      </c>
      <c r="B23" s="55">
        <f t="shared" si="3"/>
        <v>42674</v>
      </c>
      <c r="C23" s="39">
        <v>21.99</v>
      </c>
      <c r="D23" s="39">
        <f t="shared" si="4"/>
        <v>32.984999999999999</v>
      </c>
      <c r="E23" s="38">
        <f t="shared" si="0"/>
        <v>0</v>
      </c>
      <c r="F23" s="38">
        <f t="shared" si="1"/>
        <v>6</v>
      </c>
      <c r="G23" s="39">
        <f t="shared" si="2"/>
        <v>0</v>
      </c>
      <c r="H23" s="36"/>
      <c r="I23" s="6"/>
    </row>
    <row r="24" spans="1:9" hidden="1" x14ac:dyDescent="0.2">
      <c r="A24" s="55">
        <f t="shared" si="5"/>
        <v>42675</v>
      </c>
      <c r="B24" s="55">
        <f t="shared" si="3"/>
        <v>42704</v>
      </c>
      <c r="C24" s="39">
        <v>16.68</v>
      </c>
      <c r="D24" s="39">
        <f t="shared" si="4"/>
        <v>25.02</v>
      </c>
      <c r="E24" s="38">
        <f t="shared" si="0"/>
        <v>0</v>
      </c>
      <c r="F24" s="38">
        <f t="shared" si="1"/>
        <v>6</v>
      </c>
      <c r="G24" s="39">
        <f t="shared" si="2"/>
        <v>0</v>
      </c>
      <c r="H24" s="36"/>
      <c r="I24" s="6"/>
    </row>
    <row r="25" spans="1:9" hidden="1" x14ac:dyDescent="0.2">
      <c r="A25" s="55">
        <f t="shared" si="5"/>
        <v>42705</v>
      </c>
      <c r="B25" s="55">
        <f t="shared" si="3"/>
        <v>42735</v>
      </c>
      <c r="C25" s="39">
        <v>16.68</v>
      </c>
      <c r="D25" s="39">
        <f t="shared" si="4"/>
        <v>25.02</v>
      </c>
      <c r="E25" s="38">
        <f t="shared" si="0"/>
        <v>0</v>
      </c>
      <c r="F25" s="38">
        <f t="shared" si="1"/>
        <v>6</v>
      </c>
      <c r="G25" s="39">
        <f t="shared" si="2"/>
        <v>0</v>
      </c>
      <c r="H25" s="36"/>
      <c r="I25" s="6"/>
    </row>
    <row r="26" spans="1:9" hidden="1" x14ac:dyDescent="0.2">
      <c r="A26" s="55">
        <f t="shared" si="5"/>
        <v>42736</v>
      </c>
      <c r="B26" s="55">
        <f t="shared" si="3"/>
        <v>42766</v>
      </c>
      <c r="C26" s="39">
        <v>22.34</v>
      </c>
      <c r="D26" s="39">
        <f t="shared" si="4"/>
        <v>33.51</v>
      </c>
      <c r="E26" s="38">
        <f t="shared" si="0"/>
        <v>0</v>
      </c>
      <c r="F26" s="38">
        <f t="shared" si="1"/>
        <v>6</v>
      </c>
      <c r="G26" s="39">
        <f t="shared" si="2"/>
        <v>0</v>
      </c>
      <c r="H26" s="36"/>
      <c r="I26" s="6"/>
    </row>
    <row r="27" spans="1:9" hidden="1" x14ac:dyDescent="0.2">
      <c r="A27" s="55">
        <f t="shared" si="5"/>
        <v>42767</v>
      </c>
      <c r="B27" s="55">
        <f t="shared" si="3"/>
        <v>42794</v>
      </c>
      <c r="C27" s="39">
        <v>22.34</v>
      </c>
      <c r="D27" s="39">
        <f t="shared" si="4"/>
        <v>33.51</v>
      </c>
      <c r="E27" s="38">
        <f t="shared" si="0"/>
        <v>0</v>
      </c>
      <c r="F27" s="38">
        <f t="shared" si="1"/>
        <v>6</v>
      </c>
      <c r="G27" s="39">
        <f t="shared" si="2"/>
        <v>0</v>
      </c>
      <c r="H27" s="36"/>
      <c r="I27" s="6"/>
    </row>
    <row r="28" spans="1:9" hidden="1" x14ac:dyDescent="0.2">
      <c r="A28" s="55">
        <f t="shared" si="5"/>
        <v>42795</v>
      </c>
      <c r="B28" s="55">
        <f t="shared" si="3"/>
        <v>42825</v>
      </c>
      <c r="C28" s="39">
        <v>22.34</v>
      </c>
      <c r="D28" s="39">
        <f t="shared" si="4"/>
        <v>33.51</v>
      </c>
      <c r="E28" s="38">
        <f t="shared" si="0"/>
        <v>0</v>
      </c>
      <c r="F28" s="38">
        <f t="shared" si="1"/>
        <v>6</v>
      </c>
      <c r="G28" s="39">
        <f t="shared" si="2"/>
        <v>0</v>
      </c>
      <c r="H28" s="36"/>
      <c r="I28" s="6"/>
    </row>
    <row r="29" spans="1:9" hidden="1" x14ac:dyDescent="0.2">
      <c r="A29" s="55">
        <f t="shared" si="5"/>
        <v>42826</v>
      </c>
      <c r="B29" s="55">
        <f t="shared" si="3"/>
        <v>42855</v>
      </c>
      <c r="C29" s="39">
        <v>22.33</v>
      </c>
      <c r="D29" s="39">
        <f t="shared" si="4"/>
        <v>33.494999999999997</v>
      </c>
      <c r="E29" s="38">
        <f t="shared" si="0"/>
        <v>0</v>
      </c>
      <c r="F29" s="38">
        <f t="shared" si="1"/>
        <v>6</v>
      </c>
      <c r="G29" s="39">
        <f t="shared" si="2"/>
        <v>0</v>
      </c>
      <c r="H29" s="36"/>
      <c r="I29" s="6"/>
    </row>
    <row r="30" spans="1:9" hidden="1" x14ac:dyDescent="0.2">
      <c r="A30" s="55">
        <f t="shared" si="5"/>
        <v>42856</v>
      </c>
      <c r="B30" s="55">
        <f t="shared" si="3"/>
        <v>42886</v>
      </c>
      <c r="C30" s="39">
        <v>22.33</v>
      </c>
      <c r="D30" s="39">
        <f t="shared" si="4"/>
        <v>33.494999999999997</v>
      </c>
      <c r="E30" s="38">
        <f t="shared" si="0"/>
        <v>0</v>
      </c>
      <c r="F30" s="38">
        <f t="shared" si="1"/>
        <v>6</v>
      </c>
      <c r="G30" s="39">
        <f t="shared" si="2"/>
        <v>0</v>
      </c>
      <c r="H30" s="36"/>
      <c r="I30" s="6"/>
    </row>
    <row r="31" spans="1:9" hidden="1" x14ac:dyDescent="0.2">
      <c r="A31" s="55">
        <f t="shared" si="5"/>
        <v>42887</v>
      </c>
      <c r="B31" s="55">
        <f t="shared" si="3"/>
        <v>42916</v>
      </c>
      <c r="C31" s="39">
        <v>22.33</v>
      </c>
      <c r="D31" s="39">
        <f t="shared" si="4"/>
        <v>33.494999999999997</v>
      </c>
      <c r="E31" s="38">
        <f t="shared" si="0"/>
        <v>0</v>
      </c>
      <c r="F31" s="38">
        <f t="shared" si="1"/>
        <v>6</v>
      </c>
      <c r="G31" s="39">
        <f t="shared" si="2"/>
        <v>0</v>
      </c>
      <c r="H31" s="36"/>
      <c r="I31" s="6"/>
    </row>
    <row r="32" spans="1:9" hidden="1" x14ac:dyDescent="0.2">
      <c r="A32" s="55">
        <f t="shared" si="5"/>
        <v>42917</v>
      </c>
      <c r="B32" s="55">
        <f t="shared" si="3"/>
        <v>42947</v>
      </c>
      <c r="C32" s="39">
        <v>21.98</v>
      </c>
      <c r="D32" s="39">
        <f t="shared" si="4"/>
        <v>32.97</v>
      </c>
      <c r="E32" s="38">
        <f t="shared" si="0"/>
        <v>0</v>
      </c>
      <c r="F32" s="38">
        <f t="shared" si="1"/>
        <v>6</v>
      </c>
      <c r="G32" s="39">
        <f t="shared" si="2"/>
        <v>0</v>
      </c>
      <c r="H32" s="36"/>
      <c r="I32" s="6"/>
    </row>
    <row r="33" spans="1:9" hidden="1" x14ac:dyDescent="0.2">
      <c r="A33" s="55">
        <f t="shared" si="5"/>
        <v>42948</v>
      </c>
      <c r="B33" s="55">
        <f t="shared" si="3"/>
        <v>42978</v>
      </c>
      <c r="C33" s="39">
        <v>21.98</v>
      </c>
      <c r="D33" s="39">
        <f>IF($C$10=1, +C33,+C33*1.5)</f>
        <v>32.97</v>
      </c>
      <c r="E33" s="38">
        <f>IF(F32=$C$8,0, IF(AND($D$7&gt;B33,$E$7&gt;B33),0, IF(AND($D$7&gt;=A33,$E$7&lt;=B33),$E$7-$D$7+1,IF(AND(F32&lt;&gt;0,$E$7&gt;=A33,$E$7&lt;=B33),$E$7-A33+1,IF(AND(F32=0,$D$7&gt;=A33,$D$7&lt;=B33,$E$7&gt;B33),B33-$D$7+1, B33-A33+1)))))</f>
        <v>0</v>
      </c>
      <c r="F33" s="38">
        <f>+F32+E33</f>
        <v>6</v>
      </c>
      <c r="G33" s="39">
        <f>(((1+(D33/100))^(E33/365))-1)*$C$7</f>
        <v>0</v>
      </c>
      <c r="H33" s="36"/>
      <c r="I33" s="6"/>
    </row>
    <row r="34" spans="1:9" hidden="1" x14ac:dyDescent="0.2">
      <c r="A34" s="55">
        <f t="shared" si="5"/>
        <v>42979</v>
      </c>
      <c r="B34" s="55">
        <f t="shared" si="3"/>
        <v>43008</v>
      </c>
      <c r="C34" s="39">
        <v>21.98</v>
      </c>
      <c r="D34" s="39">
        <f>IF($C$10=1, +C34,+C34*1.5)</f>
        <v>32.97</v>
      </c>
      <c r="E34" s="38">
        <f>IF(F33=$C$8,0, IF(AND($D$7&gt;B34,$E$7&gt;B34),0, IF(AND($D$7&gt;=A34,$E$7&lt;=B34),$E$7-$D$7+1,IF(AND(F33&lt;&gt;0,$E$7&gt;=A34,$E$7&lt;=B34),$E$7-A34+1,IF(AND(F33=0,$D$7&gt;=A34,$D$7&lt;=B34,$E$7&gt;B34),B34-$D$7+1, B34-A34+1)))))</f>
        <v>0</v>
      </c>
      <c r="F34" s="38">
        <f>+F33+E34</f>
        <v>6</v>
      </c>
      <c r="G34" s="39">
        <f>(((1+(D34/100))^(E34/365))-1)*$C$7</f>
        <v>0</v>
      </c>
      <c r="H34" s="36"/>
      <c r="I34" s="6"/>
    </row>
    <row r="35" spans="1:9" hidden="1" x14ac:dyDescent="0.2">
      <c r="A35" s="55">
        <f t="shared" si="5"/>
        <v>43009</v>
      </c>
      <c r="B35" s="55">
        <f t="shared" si="3"/>
        <v>43039</v>
      </c>
      <c r="C35" s="39">
        <v>21.15</v>
      </c>
      <c r="D35" s="39">
        <f>IF($C$10=1, +C35,+C35*1.5)</f>
        <v>31.724999999999998</v>
      </c>
      <c r="E35" s="38">
        <f>IF(F34=$C$8,0, IF(AND($D$7&gt;B35,$E$7&gt;B35),0, IF(AND($D$7&gt;=A35,$E$7&lt;=B35),$E$7-$D$7+1,IF(AND(F34&lt;&gt;0,$E$7&gt;=A35,$E$7&lt;=B35),$E$7-A35+1,IF(AND(F34=0,$D$7&gt;=A35,$D$7&lt;=B35,$E$7&gt;B35),B35-$D$7+1, B35-A35+1)))))</f>
        <v>0</v>
      </c>
      <c r="F35" s="38">
        <f>+F34+E35</f>
        <v>6</v>
      </c>
      <c r="G35" s="39">
        <f>(((1+(D35/100))^(E35/365))-1)*$C$7</f>
        <v>0</v>
      </c>
      <c r="H35" s="36"/>
      <c r="I35" s="6"/>
    </row>
    <row r="36" spans="1:9" hidden="1" x14ac:dyDescent="0.2">
      <c r="A36" s="55">
        <f t="shared" si="5"/>
        <v>43040</v>
      </c>
      <c r="B36" s="55">
        <f t="shared" si="3"/>
        <v>43069</v>
      </c>
      <c r="C36" s="39">
        <v>20.96</v>
      </c>
      <c r="D36" s="39">
        <f>IF($C$10=1, +C36,+C36*1.5)</f>
        <v>31.44</v>
      </c>
      <c r="E36" s="38">
        <f>IF(F35=$C$8,0, IF(AND($D$7&gt;B36,$E$7&gt;B36),0, IF(AND($D$7&gt;=A36,$E$7&lt;=B36),$E$7-$D$7+1,IF(AND(F35&lt;&gt;0,$E$7&gt;=A36,$E$7&lt;=B36),$E$7-A36+1,IF(AND(F35=0,$D$7&gt;=A36,$D$7&lt;=B36,$E$7&gt;B36),B36-$D$7+1, B36-A36+1)))))</f>
        <v>0</v>
      </c>
      <c r="F36" s="38">
        <f>+F35+E36</f>
        <v>6</v>
      </c>
      <c r="G36" s="39">
        <f>(((1+(D36/100))^(E36/365))-1)*$C$7</f>
        <v>0</v>
      </c>
      <c r="H36" s="36"/>
      <c r="I36" s="6"/>
    </row>
    <row r="37" spans="1:9" hidden="1" x14ac:dyDescent="0.2">
      <c r="A37" s="55">
        <f t="shared" si="5"/>
        <v>43070</v>
      </c>
      <c r="B37" s="55">
        <f t="shared" si="3"/>
        <v>43100</v>
      </c>
      <c r="C37" s="39">
        <v>20.77</v>
      </c>
      <c r="D37" s="39">
        <f t="shared" ref="D37:D42" si="6">IF($C$10=1, +C37,+C37*1.5)</f>
        <v>31.155000000000001</v>
      </c>
      <c r="E37" s="38">
        <f t="shared" ref="E37:E42" si="7">IF(F36=$C$8,0, IF(AND($D$7&gt;B37,$E$7&gt;B37),0, IF(AND($D$7&gt;=A37,$E$7&lt;=B37),$E$7-$D$7+1,IF(AND(F36&lt;&gt;0,$E$7&gt;=A37,$E$7&lt;=B37),$E$7-A37+1,IF(AND(F36=0,$D$7&gt;=A37,$D$7&lt;=B37,$E$7&gt;B37),B37-$D$7+1, B37-A37+1)))))</f>
        <v>0</v>
      </c>
      <c r="F37" s="38">
        <f t="shared" ref="F37:F42" si="8">+F36+E37</f>
        <v>6</v>
      </c>
      <c r="G37" s="39">
        <f t="shared" ref="G37:G42" si="9">(((1+(D37/100))^(E37/365))-1)*$C$7</f>
        <v>0</v>
      </c>
      <c r="H37" s="36"/>
      <c r="I37" s="6"/>
    </row>
    <row r="38" spans="1:9" hidden="1" x14ac:dyDescent="0.2">
      <c r="A38" s="55">
        <f t="shared" si="5"/>
        <v>43101</v>
      </c>
      <c r="B38" s="55">
        <f t="shared" si="3"/>
        <v>43131</v>
      </c>
      <c r="C38" s="39">
        <v>20.69</v>
      </c>
      <c r="D38" s="39">
        <f t="shared" si="6"/>
        <v>31.035000000000004</v>
      </c>
      <c r="E38" s="38">
        <f t="shared" si="7"/>
        <v>0</v>
      </c>
      <c r="F38" s="38">
        <f t="shared" si="8"/>
        <v>6</v>
      </c>
      <c r="G38" s="39">
        <f t="shared" si="9"/>
        <v>0</v>
      </c>
      <c r="H38" s="36"/>
      <c r="I38" s="6"/>
    </row>
    <row r="39" spans="1:9" hidden="1" x14ac:dyDescent="0.2">
      <c r="A39" s="55">
        <f t="shared" si="5"/>
        <v>43132</v>
      </c>
      <c r="B39" s="55">
        <f t="shared" si="3"/>
        <v>43159</v>
      </c>
      <c r="C39" s="39">
        <v>21.01</v>
      </c>
      <c r="D39" s="39">
        <f t="shared" si="6"/>
        <v>31.515000000000001</v>
      </c>
      <c r="E39" s="38">
        <f t="shared" si="7"/>
        <v>0</v>
      </c>
      <c r="F39" s="38">
        <f t="shared" si="8"/>
        <v>6</v>
      </c>
      <c r="G39" s="39">
        <f t="shared" si="9"/>
        <v>0</v>
      </c>
      <c r="H39" s="36"/>
      <c r="I39" s="6"/>
    </row>
    <row r="40" spans="1:9" hidden="1" x14ac:dyDescent="0.2">
      <c r="A40" s="55">
        <f t="shared" si="5"/>
        <v>43160</v>
      </c>
      <c r="B40" s="55">
        <f t="shared" si="3"/>
        <v>43190</v>
      </c>
      <c r="C40" s="39">
        <v>20.68</v>
      </c>
      <c r="D40" s="39">
        <f t="shared" si="6"/>
        <v>31.02</v>
      </c>
      <c r="E40" s="38">
        <f t="shared" si="7"/>
        <v>0</v>
      </c>
      <c r="F40" s="38">
        <f t="shared" si="8"/>
        <v>6</v>
      </c>
      <c r="G40" s="39">
        <f t="shared" si="9"/>
        <v>0</v>
      </c>
      <c r="H40" s="36"/>
      <c r="I40" s="6"/>
    </row>
    <row r="41" spans="1:9" hidden="1" x14ac:dyDescent="0.2">
      <c r="A41" s="55">
        <f t="shared" si="5"/>
        <v>43191</v>
      </c>
      <c r="B41" s="55">
        <f t="shared" si="3"/>
        <v>43220</v>
      </c>
      <c r="C41" s="39">
        <v>20.48</v>
      </c>
      <c r="D41" s="39">
        <f t="shared" si="6"/>
        <v>30.72</v>
      </c>
      <c r="E41" s="38">
        <f t="shared" si="7"/>
        <v>0</v>
      </c>
      <c r="F41" s="38">
        <f t="shared" si="8"/>
        <v>6</v>
      </c>
      <c r="G41" s="39">
        <f t="shared" si="9"/>
        <v>0</v>
      </c>
      <c r="H41" s="36"/>
      <c r="I41" s="6"/>
    </row>
    <row r="42" spans="1:9" hidden="1" x14ac:dyDescent="0.2">
      <c r="A42" s="55">
        <f t="shared" si="5"/>
        <v>43221</v>
      </c>
      <c r="B42" s="55">
        <f t="shared" si="3"/>
        <v>43251</v>
      </c>
      <c r="C42" s="39">
        <v>20.440000000000001</v>
      </c>
      <c r="D42" s="39">
        <f t="shared" si="6"/>
        <v>30.660000000000004</v>
      </c>
      <c r="E42" s="38">
        <f t="shared" si="7"/>
        <v>0</v>
      </c>
      <c r="F42" s="38">
        <f t="shared" si="8"/>
        <v>6</v>
      </c>
      <c r="G42" s="39">
        <f t="shared" si="9"/>
        <v>0</v>
      </c>
      <c r="H42" s="36"/>
      <c r="I42" s="6"/>
    </row>
    <row r="43" spans="1:9" hidden="1" x14ac:dyDescent="0.2">
      <c r="A43" s="55">
        <f t="shared" si="5"/>
        <v>43252</v>
      </c>
      <c r="B43" s="55">
        <f t="shared" si="3"/>
        <v>43281</v>
      </c>
      <c r="C43" s="39">
        <v>20.28</v>
      </c>
      <c r="D43" s="39">
        <f t="shared" ref="D43:D106" si="10">IF($C$10=1, +C43,+C43*1.5)</f>
        <v>30.42</v>
      </c>
      <c r="E43" s="38">
        <f t="shared" ref="E43:E106" si="11">IF(F42=$C$8,0, IF(AND($D$7&gt;B43,$E$7&gt;B43),0, IF(AND($D$7&gt;=A43,$E$7&lt;=B43),$E$7-$D$7+1,IF(AND(F42&lt;&gt;0,$E$7&gt;=A43,$E$7&lt;=B43),$E$7-A43+1,IF(AND(F42=0,$D$7&gt;=A43,$D$7&lt;=B43,$E$7&gt;B43),B43-$D$7+1, B43-A43+1)))))</f>
        <v>0</v>
      </c>
      <c r="F43" s="38">
        <f t="shared" ref="F43:F106" si="12">+F42+E43</f>
        <v>6</v>
      </c>
      <c r="G43" s="39">
        <f t="shared" ref="G43:G106" si="13">(((1+(D43/100))^(E43/365))-1)*$C$7</f>
        <v>0</v>
      </c>
      <c r="H43" s="36"/>
      <c r="I43" s="6"/>
    </row>
    <row r="44" spans="1:9" hidden="1" x14ac:dyDescent="0.2">
      <c r="A44" s="55">
        <f t="shared" si="5"/>
        <v>43282</v>
      </c>
      <c r="B44" s="55">
        <f t="shared" si="3"/>
        <v>43312</v>
      </c>
      <c r="C44" s="39">
        <v>20.03</v>
      </c>
      <c r="D44" s="39">
        <f t="shared" si="10"/>
        <v>30.045000000000002</v>
      </c>
      <c r="E44" s="38">
        <f t="shared" si="11"/>
        <v>0</v>
      </c>
      <c r="F44" s="38">
        <f t="shared" si="12"/>
        <v>6</v>
      </c>
      <c r="G44" s="39">
        <f t="shared" si="13"/>
        <v>0</v>
      </c>
      <c r="H44" s="36"/>
      <c r="I44" s="6"/>
    </row>
    <row r="45" spans="1:9" hidden="1" x14ac:dyDescent="0.2">
      <c r="A45" s="55">
        <f t="shared" si="5"/>
        <v>43313</v>
      </c>
      <c r="B45" s="55">
        <f t="shared" si="3"/>
        <v>43343</v>
      </c>
      <c r="C45" s="39">
        <v>19.940000000000001</v>
      </c>
      <c r="D45" s="39">
        <f t="shared" si="10"/>
        <v>29.910000000000004</v>
      </c>
      <c r="E45" s="38">
        <f t="shared" si="11"/>
        <v>0</v>
      </c>
      <c r="F45" s="38">
        <f t="shared" si="12"/>
        <v>6</v>
      </c>
      <c r="G45" s="39">
        <f t="shared" si="13"/>
        <v>0</v>
      </c>
      <c r="H45" s="36"/>
      <c r="I45" s="6"/>
    </row>
    <row r="46" spans="1:9" hidden="1" x14ac:dyDescent="0.2">
      <c r="A46" s="55">
        <f t="shared" si="5"/>
        <v>43344</v>
      </c>
      <c r="B46" s="55">
        <f t="shared" si="3"/>
        <v>43373</v>
      </c>
      <c r="C46" s="39">
        <v>19.809999999999999</v>
      </c>
      <c r="D46" s="39">
        <f t="shared" si="10"/>
        <v>29.714999999999996</v>
      </c>
      <c r="E46" s="38">
        <f t="shared" si="11"/>
        <v>0</v>
      </c>
      <c r="F46" s="38">
        <f t="shared" si="12"/>
        <v>6</v>
      </c>
      <c r="G46" s="39">
        <f t="shared" si="13"/>
        <v>0</v>
      </c>
      <c r="H46" s="36"/>
      <c r="I46" s="6"/>
    </row>
    <row r="47" spans="1:9" hidden="1" x14ac:dyDescent="0.2">
      <c r="A47" s="55">
        <f t="shared" si="5"/>
        <v>43374</v>
      </c>
      <c r="B47" s="55">
        <f t="shared" si="3"/>
        <v>43404</v>
      </c>
      <c r="C47" s="39">
        <v>19.63</v>
      </c>
      <c r="D47" s="39">
        <f t="shared" si="10"/>
        <v>29.445</v>
      </c>
      <c r="E47" s="38">
        <f t="shared" si="11"/>
        <v>0</v>
      </c>
      <c r="F47" s="38">
        <f t="shared" si="12"/>
        <v>6</v>
      </c>
      <c r="G47" s="39">
        <f t="shared" si="13"/>
        <v>0</v>
      </c>
      <c r="H47" s="36"/>
      <c r="I47" s="6"/>
    </row>
    <row r="48" spans="1:9" hidden="1" x14ac:dyDescent="0.2">
      <c r="A48" s="55">
        <f t="shared" si="5"/>
        <v>43405</v>
      </c>
      <c r="B48" s="55">
        <f t="shared" si="3"/>
        <v>43434</v>
      </c>
      <c r="C48" s="39">
        <v>19.489999999999998</v>
      </c>
      <c r="D48" s="39">
        <f t="shared" si="10"/>
        <v>29.234999999999999</v>
      </c>
      <c r="E48" s="38">
        <f t="shared" si="11"/>
        <v>0</v>
      </c>
      <c r="F48" s="38">
        <f t="shared" si="12"/>
        <v>6</v>
      </c>
      <c r="G48" s="39">
        <f t="shared" si="13"/>
        <v>0</v>
      </c>
      <c r="H48" s="36"/>
      <c r="I48" s="6"/>
    </row>
    <row r="49" spans="1:9" hidden="1" x14ac:dyDescent="0.2">
      <c r="A49" s="55">
        <f t="shared" si="5"/>
        <v>43435</v>
      </c>
      <c r="B49" s="55">
        <f t="shared" si="3"/>
        <v>43465</v>
      </c>
      <c r="C49" s="39">
        <v>19.399999999999999</v>
      </c>
      <c r="D49" s="39">
        <f t="shared" si="10"/>
        <v>29.099999999999998</v>
      </c>
      <c r="E49" s="38">
        <f t="shared" si="11"/>
        <v>0</v>
      </c>
      <c r="F49" s="38">
        <f t="shared" si="12"/>
        <v>6</v>
      </c>
      <c r="G49" s="39">
        <f t="shared" si="13"/>
        <v>0</v>
      </c>
      <c r="H49" s="36"/>
      <c r="I49" s="6"/>
    </row>
    <row r="50" spans="1:9" hidden="1" x14ac:dyDescent="0.2">
      <c r="A50" s="55">
        <f t="shared" si="5"/>
        <v>43466</v>
      </c>
      <c r="B50" s="55">
        <f t="shared" si="3"/>
        <v>43496</v>
      </c>
      <c r="C50" s="39">
        <v>19.16</v>
      </c>
      <c r="D50" s="39">
        <f t="shared" si="10"/>
        <v>28.740000000000002</v>
      </c>
      <c r="E50" s="38">
        <f t="shared" si="11"/>
        <v>0</v>
      </c>
      <c r="F50" s="38">
        <f t="shared" si="12"/>
        <v>6</v>
      </c>
      <c r="G50" s="39">
        <f t="shared" si="13"/>
        <v>0</v>
      </c>
      <c r="H50" s="36"/>
      <c r="I50" s="6"/>
    </row>
    <row r="51" spans="1:9" hidden="1" x14ac:dyDescent="0.2">
      <c r="A51" s="55">
        <f t="shared" si="5"/>
        <v>43497</v>
      </c>
      <c r="B51" s="55">
        <f t="shared" si="3"/>
        <v>43524</v>
      </c>
      <c r="C51" s="39">
        <v>19.7</v>
      </c>
      <c r="D51" s="39">
        <f t="shared" si="10"/>
        <v>29.549999999999997</v>
      </c>
      <c r="E51" s="38">
        <f t="shared" si="11"/>
        <v>0</v>
      </c>
      <c r="F51" s="38">
        <f t="shared" si="12"/>
        <v>6</v>
      </c>
      <c r="G51" s="39">
        <f t="shared" si="13"/>
        <v>0</v>
      </c>
      <c r="H51" s="36"/>
      <c r="I51" s="6"/>
    </row>
    <row r="52" spans="1:9" hidden="1" x14ac:dyDescent="0.2">
      <c r="A52" s="55">
        <f t="shared" si="5"/>
        <v>43525</v>
      </c>
      <c r="B52" s="55">
        <f t="shared" si="3"/>
        <v>43555</v>
      </c>
      <c r="C52" s="39">
        <v>19.37</v>
      </c>
      <c r="D52" s="39">
        <f t="shared" si="10"/>
        <v>29.055</v>
      </c>
      <c r="E52" s="38">
        <f t="shared" si="11"/>
        <v>0</v>
      </c>
      <c r="F52" s="38">
        <f t="shared" si="12"/>
        <v>6</v>
      </c>
      <c r="G52" s="39">
        <f t="shared" si="13"/>
        <v>0</v>
      </c>
      <c r="H52" s="36"/>
      <c r="I52" s="6"/>
    </row>
    <row r="53" spans="1:9" hidden="1" x14ac:dyDescent="0.2">
      <c r="A53" s="55">
        <f t="shared" si="5"/>
        <v>43556</v>
      </c>
      <c r="B53" s="55">
        <f t="shared" si="3"/>
        <v>43585</v>
      </c>
      <c r="C53" s="39">
        <v>19.32</v>
      </c>
      <c r="D53" s="39">
        <f t="shared" si="10"/>
        <v>28.98</v>
      </c>
      <c r="E53" s="38">
        <f t="shared" si="11"/>
        <v>0</v>
      </c>
      <c r="F53" s="38">
        <f t="shared" si="12"/>
        <v>6</v>
      </c>
      <c r="G53" s="39">
        <f t="shared" si="13"/>
        <v>0</v>
      </c>
      <c r="H53" s="36"/>
      <c r="I53" s="6"/>
    </row>
    <row r="54" spans="1:9" hidden="1" x14ac:dyDescent="0.2">
      <c r="A54" s="55">
        <f t="shared" si="5"/>
        <v>43586</v>
      </c>
      <c r="B54" s="55">
        <f t="shared" si="3"/>
        <v>43616</v>
      </c>
      <c r="C54" s="39">
        <v>19.34</v>
      </c>
      <c r="D54" s="39">
        <f t="shared" si="10"/>
        <v>29.009999999999998</v>
      </c>
      <c r="E54" s="38">
        <f t="shared" si="11"/>
        <v>0</v>
      </c>
      <c r="F54" s="38">
        <f t="shared" si="12"/>
        <v>6</v>
      </c>
      <c r="G54" s="39">
        <f t="shared" si="13"/>
        <v>0</v>
      </c>
      <c r="H54" s="36"/>
      <c r="I54" s="6"/>
    </row>
    <row r="55" spans="1:9" hidden="1" x14ac:dyDescent="0.2">
      <c r="A55" s="55">
        <f t="shared" si="5"/>
        <v>43617</v>
      </c>
      <c r="B55" s="55">
        <f t="shared" si="3"/>
        <v>43646</v>
      </c>
      <c r="C55" s="39">
        <v>19.3</v>
      </c>
      <c r="D55" s="39">
        <f t="shared" si="10"/>
        <v>28.950000000000003</v>
      </c>
      <c r="E55" s="38">
        <f t="shared" si="11"/>
        <v>0</v>
      </c>
      <c r="F55" s="38">
        <f t="shared" si="12"/>
        <v>6</v>
      </c>
      <c r="G55" s="39">
        <f t="shared" si="13"/>
        <v>0</v>
      </c>
      <c r="H55" s="36"/>
      <c r="I55" s="6"/>
    </row>
    <row r="56" spans="1:9" hidden="1" x14ac:dyDescent="0.2">
      <c r="A56" s="55">
        <f t="shared" si="5"/>
        <v>43647</v>
      </c>
      <c r="B56" s="55">
        <f t="shared" si="3"/>
        <v>43677</v>
      </c>
      <c r="C56" s="39">
        <v>19.28</v>
      </c>
      <c r="D56" s="39">
        <f t="shared" si="10"/>
        <v>28.92</v>
      </c>
      <c r="E56" s="38">
        <f t="shared" si="11"/>
        <v>0</v>
      </c>
      <c r="F56" s="38">
        <f t="shared" si="12"/>
        <v>6</v>
      </c>
      <c r="G56" s="39">
        <f t="shared" si="13"/>
        <v>0</v>
      </c>
      <c r="H56" s="36"/>
      <c r="I56" s="6"/>
    </row>
    <row r="57" spans="1:9" hidden="1" x14ac:dyDescent="0.2">
      <c r="A57" s="55">
        <f t="shared" si="5"/>
        <v>43678</v>
      </c>
      <c r="B57" s="55">
        <f t="shared" si="3"/>
        <v>43708</v>
      </c>
      <c r="C57" s="39">
        <v>19.32</v>
      </c>
      <c r="D57" s="39">
        <f t="shared" si="10"/>
        <v>28.98</v>
      </c>
      <c r="E57" s="38">
        <f t="shared" si="11"/>
        <v>0</v>
      </c>
      <c r="F57" s="38">
        <f t="shared" si="12"/>
        <v>6</v>
      </c>
      <c r="G57" s="39">
        <f t="shared" si="13"/>
        <v>0</v>
      </c>
      <c r="H57" s="36"/>
      <c r="I57" s="6"/>
    </row>
    <row r="58" spans="1:9" hidden="1" x14ac:dyDescent="0.2">
      <c r="A58" s="55">
        <f t="shared" si="5"/>
        <v>43709</v>
      </c>
      <c r="B58" s="55">
        <f t="shared" si="3"/>
        <v>43738</v>
      </c>
      <c r="C58" s="39">
        <v>19.32</v>
      </c>
      <c r="D58" s="39">
        <f t="shared" si="10"/>
        <v>28.98</v>
      </c>
      <c r="E58" s="38">
        <f t="shared" si="11"/>
        <v>0</v>
      </c>
      <c r="F58" s="38">
        <f t="shared" si="12"/>
        <v>6</v>
      </c>
      <c r="G58" s="39">
        <f t="shared" si="13"/>
        <v>0</v>
      </c>
      <c r="H58" s="36"/>
      <c r="I58" s="6"/>
    </row>
    <row r="59" spans="1:9" hidden="1" x14ac:dyDescent="0.2">
      <c r="A59" s="55">
        <f t="shared" si="5"/>
        <v>43739</v>
      </c>
      <c r="B59" s="55">
        <f t="shared" si="3"/>
        <v>43769</v>
      </c>
      <c r="C59" s="39">
        <v>19.100000000000001</v>
      </c>
      <c r="D59" s="39">
        <f t="shared" si="10"/>
        <v>28.650000000000002</v>
      </c>
      <c r="E59" s="38">
        <f t="shared" si="11"/>
        <v>0</v>
      </c>
      <c r="F59" s="38">
        <f t="shared" si="12"/>
        <v>6</v>
      </c>
      <c r="G59" s="39">
        <f t="shared" si="13"/>
        <v>0</v>
      </c>
      <c r="H59" s="36"/>
      <c r="I59" s="6"/>
    </row>
    <row r="60" spans="1:9" hidden="1" x14ac:dyDescent="0.2">
      <c r="A60" s="55">
        <f t="shared" si="5"/>
        <v>43770</v>
      </c>
      <c r="B60" s="55">
        <f t="shared" si="3"/>
        <v>43799</v>
      </c>
      <c r="C60" s="39">
        <v>19.03</v>
      </c>
      <c r="D60" s="39">
        <f t="shared" si="10"/>
        <v>28.545000000000002</v>
      </c>
      <c r="E60" s="38">
        <f t="shared" si="11"/>
        <v>0</v>
      </c>
      <c r="F60" s="38">
        <f t="shared" si="12"/>
        <v>6</v>
      </c>
      <c r="G60" s="39">
        <f t="shared" si="13"/>
        <v>0</v>
      </c>
      <c r="H60" s="36"/>
      <c r="I60" s="6"/>
    </row>
    <row r="61" spans="1:9" hidden="1" x14ac:dyDescent="0.2">
      <c r="A61" s="55">
        <f t="shared" si="5"/>
        <v>43800</v>
      </c>
      <c r="B61" s="55">
        <f t="shared" si="3"/>
        <v>43830</v>
      </c>
      <c r="C61" s="39">
        <v>18.91</v>
      </c>
      <c r="D61" s="39">
        <f t="shared" si="10"/>
        <v>28.365000000000002</v>
      </c>
      <c r="E61" s="38">
        <f t="shared" si="11"/>
        <v>0</v>
      </c>
      <c r="F61" s="38">
        <f t="shared" si="12"/>
        <v>6</v>
      </c>
      <c r="G61" s="39">
        <f t="shared" si="13"/>
        <v>0</v>
      </c>
      <c r="H61" s="36"/>
      <c r="I61" s="6"/>
    </row>
    <row r="62" spans="1:9" hidden="1" x14ac:dyDescent="0.2">
      <c r="A62" s="55">
        <f t="shared" si="5"/>
        <v>43831</v>
      </c>
      <c r="B62" s="55">
        <f t="shared" si="3"/>
        <v>43861</v>
      </c>
      <c r="C62" s="39">
        <v>18.77</v>
      </c>
      <c r="D62" s="39">
        <f t="shared" si="10"/>
        <v>28.155000000000001</v>
      </c>
      <c r="E62" s="38">
        <f t="shared" si="11"/>
        <v>0</v>
      </c>
      <c r="F62" s="38">
        <f t="shared" si="12"/>
        <v>6</v>
      </c>
      <c r="G62" s="39">
        <f t="shared" si="13"/>
        <v>0</v>
      </c>
      <c r="H62" s="36"/>
      <c r="I62" s="6"/>
    </row>
    <row r="63" spans="1:9" hidden="1" x14ac:dyDescent="0.2">
      <c r="A63" s="55">
        <f t="shared" si="5"/>
        <v>43862</v>
      </c>
      <c r="B63" s="55">
        <f t="shared" si="3"/>
        <v>43890</v>
      </c>
      <c r="C63" s="39">
        <v>19.059999999999999</v>
      </c>
      <c r="D63" s="39">
        <f t="shared" si="10"/>
        <v>28.589999999999996</v>
      </c>
      <c r="E63" s="38">
        <f t="shared" si="11"/>
        <v>0</v>
      </c>
      <c r="F63" s="38">
        <f t="shared" si="12"/>
        <v>6</v>
      </c>
      <c r="G63" s="39">
        <f t="shared" si="13"/>
        <v>0</v>
      </c>
      <c r="H63" s="36"/>
      <c r="I63" s="6"/>
    </row>
    <row r="64" spans="1:9" hidden="1" x14ac:dyDescent="0.2">
      <c r="A64" s="55">
        <f t="shared" si="5"/>
        <v>43891</v>
      </c>
      <c r="B64" s="55">
        <f t="shared" si="3"/>
        <v>43921</v>
      </c>
      <c r="C64" s="39">
        <v>18.95</v>
      </c>
      <c r="D64" s="39">
        <f t="shared" si="10"/>
        <v>28.424999999999997</v>
      </c>
      <c r="E64" s="38">
        <f t="shared" si="11"/>
        <v>0</v>
      </c>
      <c r="F64" s="38">
        <f t="shared" si="12"/>
        <v>6</v>
      </c>
      <c r="G64" s="39">
        <f t="shared" si="13"/>
        <v>0</v>
      </c>
      <c r="H64" s="36"/>
      <c r="I64" s="6"/>
    </row>
    <row r="65" spans="1:9" hidden="1" x14ac:dyDescent="0.2">
      <c r="A65" s="55">
        <f t="shared" si="5"/>
        <v>43922</v>
      </c>
      <c r="B65" s="55">
        <f t="shared" si="3"/>
        <v>43951</v>
      </c>
      <c r="C65" s="39">
        <v>18.690000000000001</v>
      </c>
      <c r="D65" s="39">
        <f t="shared" si="10"/>
        <v>28.035000000000004</v>
      </c>
      <c r="E65" s="38">
        <f t="shared" si="11"/>
        <v>0</v>
      </c>
      <c r="F65" s="38">
        <f t="shared" si="12"/>
        <v>6</v>
      </c>
      <c r="G65" s="39">
        <f t="shared" si="13"/>
        <v>0</v>
      </c>
      <c r="H65" s="36"/>
      <c r="I65" s="6"/>
    </row>
    <row r="66" spans="1:9" hidden="1" x14ac:dyDescent="0.2">
      <c r="A66" s="55">
        <f t="shared" si="5"/>
        <v>43952</v>
      </c>
      <c r="B66" s="55">
        <f t="shared" si="3"/>
        <v>43982</v>
      </c>
      <c r="C66" s="56">
        <v>18.190000000000001</v>
      </c>
      <c r="D66" s="39">
        <f t="shared" si="10"/>
        <v>27.285000000000004</v>
      </c>
      <c r="E66" s="38">
        <f t="shared" si="11"/>
        <v>0</v>
      </c>
      <c r="F66" s="38">
        <f t="shared" si="12"/>
        <v>6</v>
      </c>
      <c r="G66" s="39">
        <f t="shared" si="13"/>
        <v>0</v>
      </c>
      <c r="H66" s="36"/>
      <c r="I66" s="6"/>
    </row>
    <row r="67" spans="1:9" hidden="1" x14ac:dyDescent="0.2">
      <c r="A67" s="55">
        <f t="shared" ref="A67:A117" si="14">+B66+1</f>
        <v>43983</v>
      </c>
      <c r="B67" s="55">
        <f t="shared" ref="B67:B117" si="15">EOMONTH(A67,0)</f>
        <v>44012</v>
      </c>
      <c r="C67" s="39">
        <v>18.12</v>
      </c>
      <c r="D67" s="39">
        <f t="shared" si="10"/>
        <v>27.18</v>
      </c>
      <c r="E67" s="38">
        <f t="shared" si="11"/>
        <v>0</v>
      </c>
      <c r="F67" s="38">
        <f t="shared" si="12"/>
        <v>6</v>
      </c>
      <c r="G67" s="39">
        <f t="shared" si="13"/>
        <v>0</v>
      </c>
      <c r="H67" s="36"/>
      <c r="I67" s="6"/>
    </row>
    <row r="68" spans="1:9" hidden="1" x14ac:dyDescent="0.2">
      <c r="A68" s="55">
        <f t="shared" si="14"/>
        <v>44013</v>
      </c>
      <c r="B68" s="55">
        <f t="shared" si="15"/>
        <v>44043</v>
      </c>
      <c r="C68" s="39">
        <v>18.12</v>
      </c>
      <c r="D68" s="39">
        <f t="shared" si="10"/>
        <v>27.18</v>
      </c>
      <c r="E68" s="38">
        <f t="shared" si="11"/>
        <v>0</v>
      </c>
      <c r="F68" s="38">
        <f t="shared" si="12"/>
        <v>6</v>
      </c>
      <c r="G68" s="39">
        <f t="shared" si="13"/>
        <v>0</v>
      </c>
      <c r="H68" s="36"/>
      <c r="I68" s="6"/>
    </row>
    <row r="69" spans="1:9" hidden="1" x14ac:dyDescent="0.2">
      <c r="A69" s="55">
        <f t="shared" si="14"/>
        <v>44044</v>
      </c>
      <c r="B69" s="55">
        <f t="shared" si="15"/>
        <v>44074</v>
      </c>
      <c r="C69" s="39">
        <v>18.29</v>
      </c>
      <c r="D69" s="39">
        <f t="shared" si="10"/>
        <v>27.434999999999999</v>
      </c>
      <c r="E69" s="38">
        <f t="shared" si="11"/>
        <v>0</v>
      </c>
      <c r="F69" s="38">
        <f t="shared" si="12"/>
        <v>6</v>
      </c>
      <c r="G69" s="39">
        <f t="shared" si="13"/>
        <v>0</v>
      </c>
      <c r="H69" s="36"/>
      <c r="I69" s="6"/>
    </row>
    <row r="70" spans="1:9" hidden="1" x14ac:dyDescent="0.2">
      <c r="A70" s="55">
        <f t="shared" si="14"/>
        <v>44075</v>
      </c>
      <c r="B70" s="55">
        <f t="shared" si="15"/>
        <v>44104</v>
      </c>
      <c r="C70" s="39">
        <v>18.350000000000001</v>
      </c>
      <c r="D70" s="39">
        <f t="shared" si="10"/>
        <v>27.525000000000002</v>
      </c>
      <c r="E70" s="38">
        <f t="shared" si="11"/>
        <v>0</v>
      </c>
      <c r="F70" s="38">
        <f t="shared" si="12"/>
        <v>6</v>
      </c>
      <c r="G70" s="39">
        <f t="shared" si="13"/>
        <v>0</v>
      </c>
      <c r="H70" s="36"/>
      <c r="I70" s="6"/>
    </row>
    <row r="71" spans="1:9" hidden="1" x14ac:dyDescent="0.2">
      <c r="A71" s="55">
        <f t="shared" si="14"/>
        <v>44105</v>
      </c>
      <c r="B71" s="55">
        <f t="shared" si="15"/>
        <v>44135</v>
      </c>
      <c r="C71" s="39">
        <v>18.09</v>
      </c>
      <c r="D71" s="39">
        <f t="shared" si="10"/>
        <v>27.134999999999998</v>
      </c>
      <c r="E71" s="38">
        <f t="shared" si="11"/>
        <v>0</v>
      </c>
      <c r="F71" s="38">
        <f t="shared" si="12"/>
        <v>6</v>
      </c>
      <c r="G71" s="39">
        <f t="shared" si="13"/>
        <v>0</v>
      </c>
      <c r="H71" s="36"/>
      <c r="I71" s="6"/>
    </row>
    <row r="72" spans="1:9" hidden="1" x14ac:dyDescent="0.2">
      <c r="A72" s="55">
        <f t="shared" si="14"/>
        <v>44136</v>
      </c>
      <c r="B72" s="55">
        <f t="shared" si="15"/>
        <v>44165</v>
      </c>
      <c r="C72" s="39">
        <v>17.84</v>
      </c>
      <c r="D72" s="39">
        <f t="shared" si="10"/>
        <v>26.759999999999998</v>
      </c>
      <c r="E72" s="38">
        <f t="shared" si="11"/>
        <v>0</v>
      </c>
      <c r="F72" s="38">
        <f t="shared" si="12"/>
        <v>6</v>
      </c>
      <c r="G72" s="39">
        <f t="shared" si="13"/>
        <v>0</v>
      </c>
      <c r="H72" s="36"/>
      <c r="I72" s="6"/>
    </row>
    <row r="73" spans="1:9" hidden="1" x14ac:dyDescent="0.2">
      <c r="A73" s="55">
        <f t="shared" si="14"/>
        <v>44166</v>
      </c>
      <c r="B73" s="55">
        <f t="shared" si="15"/>
        <v>44196</v>
      </c>
      <c r="C73" s="39">
        <v>17.46</v>
      </c>
      <c r="D73" s="39">
        <f t="shared" si="10"/>
        <v>26.19</v>
      </c>
      <c r="E73" s="38">
        <f t="shared" si="11"/>
        <v>0</v>
      </c>
      <c r="F73" s="38">
        <f t="shared" si="12"/>
        <v>6</v>
      </c>
      <c r="G73" s="39">
        <f t="shared" si="13"/>
        <v>0</v>
      </c>
      <c r="H73" s="36"/>
      <c r="I73" s="6"/>
    </row>
    <row r="74" spans="1:9" hidden="1" x14ac:dyDescent="0.2">
      <c r="A74" s="55">
        <f t="shared" si="14"/>
        <v>44197</v>
      </c>
      <c r="B74" s="55">
        <f t="shared" si="15"/>
        <v>44227</v>
      </c>
      <c r="C74" s="39">
        <v>17.32</v>
      </c>
      <c r="D74" s="39">
        <f t="shared" si="10"/>
        <v>25.98</v>
      </c>
      <c r="E74" s="3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38">
        <f>+F73+E74</f>
        <v>6</v>
      </c>
      <c r="G74" s="39">
        <f t="shared" si="13"/>
        <v>0</v>
      </c>
      <c r="H74" s="36"/>
      <c r="I74" s="6"/>
    </row>
    <row r="75" spans="1:9" hidden="1" x14ac:dyDescent="0.2">
      <c r="A75" s="55">
        <f t="shared" si="14"/>
        <v>44228</v>
      </c>
      <c r="B75" s="55">
        <f t="shared" si="15"/>
        <v>44255</v>
      </c>
      <c r="C75" s="39">
        <v>17.54</v>
      </c>
      <c r="D75" s="39">
        <f t="shared" si="10"/>
        <v>26.31</v>
      </c>
      <c r="E75" s="38">
        <f t="shared" si="11"/>
        <v>0</v>
      </c>
      <c r="F75" s="38">
        <f t="shared" si="12"/>
        <v>6</v>
      </c>
      <c r="G75" s="39">
        <f t="shared" si="13"/>
        <v>0</v>
      </c>
      <c r="H75" s="36"/>
      <c r="I75" s="6"/>
    </row>
    <row r="76" spans="1:9" hidden="1" x14ac:dyDescent="0.2">
      <c r="A76" s="55">
        <f t="shared" si="14"/>
        <v>44256</v>
      </c>
      <c r="B76" s="55">
        <f t="shared" si="15"/>
        <v>44286</v>
      </c>
      <c r="C76" s="39">
        <v>17.41</v>
      </c>
      <c r="D76" s="39">
        <f t="shared" si="10"/>
        <v>26.115000000000002</v>
      </c>
      <c r="E76" s="38">
        <f t="shared" si="11"/>
        <v>0</v>
      </c>
      <c r="F76" s="38">
        <f t="shared" si="12"/>
        <v>6</v>
      </c>
      <c r="G76" s="39">
        <f t="shared" si="13"/>
        <v>0</v>
      </c>
      <c r="H76" s="36"/>
      <c r="I76" s="6"/>
    </row>
    <row r="77" spans="1:9" hidden="1" x14ac:dyDescent="0.2">
      <c r="A77" s="55">
        <f t="shared" si="14"/>
        <v>44287</v>
      </c>
      <c r="B77" s="55">
        <f t="shared" si="15"/>
        <v>44316</v>
      </c>
      <c r="C77" s="39">
        <v>17.309999999999999</v>
      </c>
      <c r="D77" s="39">
        <f t="shared" si="10"/>
        <v>25.964999999999996</v>
      </c>
      <c r="E77" s="38">
        <f t="shared" si="11"/>
        <v>0</v>
      </c>
      <c r="F77" s="38">
        <f t="shared" si="12"/>
        <v>6</v>
      </c>
      <c r="G77" s="39">
        <f t="shared" si="13"/>
        <v>0</v>
      </c>
      <c r="H77" s="36"/>
      <c r="I77" s="6"/>
    </row>
    <row r="78" spans="1:9" hidden="1" x14ac:dyDescent="0.2">
      <c r="A78" s="55">
        <f t="shared" si="14"/>
        <v>44317</v>
      </c>
      <c r="B78" s="55">
        <f t="shared" si="15"/>
        <v>44347</v>
      </c>
      <c r="C78" s="39">
        <v>17.22</v>
      </c>
      <c r="D78" s="39">
        <f t="shared" si="10"/>
        <v>25.83</v>
      </c>
      <c r="E78" s="38">
        <f t="shared" si="11"/>
        <v>0</v>
      </c>
      <c r="F78" s="38">
        <f t="shared" si="12"/>
        <v>6</v>
      </c>
      <c r="G78" s="39">
        <f t="shared" si="13"/>
        <v>0</v>
      </c>
      <c r="H78" s="36"/>
      <c r="I78" s="6"/>
    </row>
    <row r="79" spans="1:9" hidden="1" x14ac:dyDescent="0.2">
      <c r="A79" s="55">
        <f t="shared" si="14"/>
        <v>44348</v>
      </c>
      <c r="B79" s="55">
        <f t="shared" si="15"/>
        <v>44377</v>
      </c>
      <c r="C79" s="39">
        <v>17.21</v>
      </c>
      <c r="D79" s="39">
        <f t="shared" si="10"/>
        <v>25.815000000000001</v>
      </c>
      <c r="E79" s="38">
        <f t="shared" si="11"/>
        <v>0</v>
      </c>
      <c r="F79" s="38">
        <f t="shared" si="12"/>
        <v>6</v>
      </c>
      <c r="G79" s="39">
        <f t="shared" si="13"/>
        <v>0</v>
      </c>
      <c r="H79" s="36"/>
      <c r="I79" s="6"/>
    </row>
    <row r="80" spans="1:9" hidden="1" x14ac:dyDescent="0.2">
      <c r="A80" s="55">
        <f t="shared" si="14"/>
        <v>44378</v>
      </c>
      <c r="B80" s="55">
        <f t="shared" si="15"/>
        <v>44408</v>
      </c>
      <c r="C80" s="39">
        <v>17.18</v>
      </c>
      <c r="D80" s="39">
        <f t="shared" si="10"/>
        <v>25.77</v>
      </c>
      <c r="E80" s="38">
        <f t="shared" si="11"/>
        <v>0</v>
      </c>
      <c r="F80" s="38">
        <f t="shared" si="12"/>
        <v>6</v>
      </c>
      <c r="G80" s="39">
        <f t="shared" si="13"/>
        <v>0</v>
      </c>
      <c r="H80" s="36"/>
      <c r="I80" s="6"/>
    </row>
    <row r="81" spans="1:9" hidden="1" x14ac:dyDescent="0.2">
      <c r="A81" s="55">
        <f t="shared" si="14"/>
        <v>44409</v>
      </c>
      <c r="B81" s="55">
        <f t="shared" si="15"/>
        <v>44439</v>
      </c>
      <c r="C81" s="39">
        <v>17.239999999999998</v>
      </c>
      <c r="D81" s="39">
        <f t="shared" si="10"/>
        <v>25.86</v>
      </c>
      <c r="E81" s="38">
        <f t="shared" si="11"/>
        <v>0</v>
      </c>
      <c r="F81" s="38">
        <f t="shared" si="12"/>
        <v>6</v>
      </c>
      <c r="G81" s="39">
        <f t="shared" si="13"/>
        <v>0</v>
      </c>
      <c r="H81" s="36"/>
      <c r="I81" s="6"/>
    </row>
    <row r="82" spans="1:9" hidden="1" x14ac:dyDescent="0.2">
      <c r="A82" s="55">
        <f t="shared" si="14"/>
        <v>44440</v>
      </c>
      <c r="B82" s="55">
        <f t="shared" si="15"/>
        <v>44469</v>
      </c>
      <c r="C82" s="39">
        <v>17.190000000000001</v>
      </c>
      <c r="D82" s="39">
        <f t="shared" si="10"/>
        <v>25.785000000000004</v>
      </c>
      <c r="E82" s="38">
        <f t="shared" si="11"/>
        <v>0</v>
      </c>
      <c r="F82" s="38">
        <f t="shared" si="12"/>
        <v>6</v>
      </c>
      <c r="G82" s="39">
        <f t="shared" si="13"/>
        <v>0</v>
      </c>
      <c r="H82" s="36"/>
      <c r="I82" s="6"/>
    </row>
    <row r="83" spans="1:9" hidden="1" x14ac:dyDescent="0.2">
      <c r="A83" s="55">
        <f t="shared" si="14"/>
        <v>44470</v>
      </c>
      <c r="B83" s="55">
        <f t="shared" si="15"/>
        <v>44500</v>
      </c>
      <c r="C83" s="39">
        <v>17.079999999999998</v>
      </c>
      <c r="D83" s="39">
        <f t="shared" si="10"/>
        <v>25.619999999999997</v>
      </c>
      <c r="E83" s="38">
        <f t="shared" si="11"/>
        <v>0</v>
      </c>
      <c r="F83" s="38">
        <f t="shared" si="12"/>
        <v>6</v>
      </c>
      <c r="G83" s="39">
        <f t="shared" si="13"/>
        <v>0</v>
      </c>
      <c r="H83" s="36"/>
      <c r="I83" s="6"/>
    </row>
    <row r="84" spans="1:9" hidden="1" x14ac:dyDescent="0.2">
      <c r="A84" s="55">
        <f t="shared" si="14"/>
        <v>44501</v>
      </c>
      <c r="B84" s="55">
        <f t="shared" si="15"/>
        <v>44530</v>
      </c>
      <c r="C84" s="39">
        <v>17.27</v>
      </c>
      <c r="D84" s="39">
        <f t="shared" si="10"/>
        <v>25.905000000000001</v>
      </c>
      <c r="E84" s="38">
        <f t="shared" si="11"/>
        <v>0</v>
      </c>
      <c r="F84" s="38">
        <f t="shared" si="12"/>
        <v>6</v>
      </c>
      <c r="G84" s="39">
        <f t="shared" si="13"/>
        <v>0</v>
      </c>
      <c r="H84" s="36"/>
      <c r="I84" s="6"/>
    </row>
    <row r="85" spans="1:9" hidden="1" x14ac:dyDescent="0.2">
      <c r="A85" s="55">
        <f t="shared" si="14"/>
        <v>44531</v>
      </c>
      <c r="B85" s="55">
        <f t="shared" si="15"/>
        <v>44561</v>
      </c>
      <c r="C85" s="39">
        <v>17.46</v>
      </c>
      <c r="D85" s="39">
        <f t="shared" si="10"/>
        <v>26.19</v>
      </c>
      <c r="E85" s="38">
        <f t="shared" si="11"/>
        <v>0</v>
      </c>
      <c r="F85" s="38">
        <f t="shared" si="12"/>
        <v>6</v>
      </c>
      <c r="G85" s="39">
        <f t="shared" si="13"/>
        <v>0</v>
      </c>
      <c r="H85" s="36"/>
      <c r="I85" s="6"/>
    </row>
    <row r="86" spans="1:9" hidden="1" x14ac:dyDescent="0.2">
      <c r="A86" s="55">
        <f t="shared" si="14"/>
        <v>44562</v>
      </c>
      <c r="B86" s="55">
        <f t="shared" si="15"/>
        <v>44592</v>
      </c>
      <c r="C86" s="57">
        <v>17.66</v>
      </c>
      <c r="D86" s="39">
        <f t="shared" si="10"/>
        <v>26.490000000000002</v>
      </c>
      <c r="E86" s="38">
        <f t="shared" si="11"/>
        <v>0</v>
      </c>
      <c r="F86" s="38">
        <f t="shared" si="12"/>
        <v>6</v>
      </c>
      <c r="G86" s="39">
        <f t="shared" si="13"/>
        <v>0</v>
      </c>
      <c r="H86" s="36"/>
      <c r="I86" s="6"/>
    </row>
    <row r="87" spans="1:9" hidden="1" x14ac:dyDescent="0.2">
      <c r="A87" s="55">
        <f t="shared" si="14"/>
        <v>44593</v>
      </c>
      <c r="B87" s="55">
        <f t="shared" si="15"/>
        <v>44620</v>
      </c>
      <c r="C87" s="57">
        <v>18.3</v>
      </c>
      <c r="D87" s="39">
        <f t="shared" si="10"/>
        <v>27.450000000000003</v>
      </c>
      <c r="E87" s="38">
        <f t="shared" si="11"/>
        <v>0</v>
      </c>
      <c r="F87" s="38">
        <f t="shared" si="12"/>
        <v>6</v>
      </c>
      <c r="G87" s="39">
        <f t="shared" si="13"/>
        <v>0</v>
      </c>
      <c r="H87" s="36"/>
      <c r="I87" s="6"/>
    </row>
    <row r="88" spans="1:9" hidden="1" x14ac:dyDescent="0.2">
      <c r="A88" s="55">
        <f t="shared" si="14"/>
        <v>44621</v>
      </c>
      <c r="B88" s="55">
        <f t="shared" si="15"/>
        <v>44651</v>
      </c>
      <c r="C88" s="57">
        <v>18.47</v>
      </c>
      <c r="D88" s="39">
        <f t="shared" si="10"/>
        <v>27.704999999999998</v>
      </c>
      <c r="E88" s="38">
        <f t="shared" si="11"/>
        <v>0</v>
      </c>
      <c r="F88" s="38">
        <f t="shared" si="12"/>
        <v>6</v>
      </c>
      <c r="G88" s="39">
        <f t="shared" si="13"/>
        <v>0</v>
      </c>
      <c r="H88" s="36"/>
      <c r="I88" s="6"/>
    </row>
    <row r="89" spans="1:9" hidden="1" x14ac:dyDescent="0.2">
      <c r="A89" s="55">
        <f t="shared" si="14"/>
        <v>44652</v>
      </c>
      <c r="B89" s="55">
        <f t="shared" si="15"/>
        <v>44681</v>
      </c>
      <c r="C89" s="57">
        <v>19.05</v>
      </c>
      <c r="D89" s="39">
        <f t="shared" si="10"/>
        <v>28.575000000000003</v>
      </c>
      <c r="E89" s="38">
        <f t="shared" si="11"/>
        <v>0</v>
      </c>
      <c r="F89" s="38">
        <f t="shared" si="12"/>
        <v>6</v>
      </c>
      <c r="G89" s="39">
        <f t="shared" si="13"/>
        <v>0</v>
      </c>
      <c r="H89" s="36"/>
      <c r="I89" s="6"/>
    </row>
    <row r="90" spans="1:9" hidden="1" x14ac:dyDescent="0.2">
      <c r="A90" s="55">
        <f t="shared" si="14"/>
        <v>44682</v>
      </c>
      <c r="B90" s="55">
        <f t="shared" si="15"/>
        <v>44712</v>
      </c>
      <c r="C90" s="57">
        <v>19.71</v>
      </c>
      <c r="D90" s="39">
        <f t="shared" si="10"/>
        <v>29.565000000000001</v>
      </c>
      <c r="E90" s="38">
        <f t="shared" si="11"/>
        <v>0</v>
      </c>
      <c r="F90" s="38">
        <f t="shared" si="12"/>
        <v>6</v>
      </c>
      <c r="G90" s="39">
        <f t="shared" si="13"/>
        <v>0</v>
      </c>
      <c r="H90" s="36"/>
      <c r="I90" s="6"/>
    </row>
    <row r="91" spans="1:9" hidden="1" x14ac:dyDescent="0.2">
      <c r="A91" s="55">
        <f t="shared" si="14"/>
        <v>44713</v>
      </c>
      <c r="B91" s="55">
        <f t="shared" si="15"/>
        <v>44742</v>
      </c>
      <c r="C91" s="57">
        <v>20.399999999999999</v>
      </c>
      <c r="D91" s="39">
        <f t="shared" si="10"/>
        <v>30.599999999999998</v>
      </c>
      <c r="E91" s="38">
        <f t="shared" si="11"/>
        <v>0</v>
      </c>
      <c r="F91" s="38">
        <f t="shared" si="12"/>
        <v>6</v>
      </c>
      <c r="G91" s="39">
        <f t="shared" si="13"/>
        <v>0</v>
      </c>
      <c r="H91" s="36"/>
      <c r="I91" s="6"/>
    </row>
    <row r="92" spans="1:9" hidden="1" x14ac:dyDescent="0.2">
      <c r="A92" s="55">
        <f t="shared" si="14"/>
        <v>44743</v>
      </c>
      <c r="B92" s="55">
        <f t="shared" si="15"/>
        <v>44773</v>
      </c>
      <c r="C92" s="57">
        <v>21.28</v>
      </c>
      <c r="D92" s="39">
        <f t="shared" si="10"/>
        <v>31.92</v>
      </c>
      <c r="E92" s="38">
        <f t="shared" si="11"/>
        <v>0</v>
      </c>
      <c r="F92" s="38">
        <f t="shared" si="12"/>
        <v>6</v>
      </c>
      <c r="G92" s="39">
        <f t="shared" si="13"/>
        <v>0</v>
      </c>
      <c r="H92" s="36"/>
      <c r="I92" s="6"/>
    </row>
    <row r="93" spans="1:9" hidden="1" x14ac:dyDescent="0.2">
      <c r="A93" s="55">
        <f t="shared" si="14"/>
        <v>44774</v>
      </c>
      <c r="B93" s="55">
        <f t="shared" si="15"/>
        <v>44804</v>
      </c>
      <c r="C93" s="57">
        <v>22.21</v>
      </c>
      <c r="D93" s="39">
        <f t="shared" si="10"/>
        <v>33.314999999999998</v>
      </c>
      <c r="E93" s="38">
        <f t="shared" si="11"/>
        <v>0</v>
      </c>
      <c r="F93" s="38">
        <f t="shared" si="12"/>
        <v>6</v>
      </c>
      <c r="G93" s="39">
        <f t="shared" si="13"/>
        <v>0</v>
      </c>
      <c r="H93" s="36"/>
      <c r="I93" s="6"/>
    </row>
    <row r="94" spans="1:9" hidden="1" x14ac:dyDescent="0.2">
      <c r="A94" s="55">
        <f t="shared" si="14"/>
        <v>44805</v>
      </c>
      <c r="B94" s="55">
        <f t="shared" si="15"/>
        <v>44834</v>
      </c>
      <c r="C94" s="57">
        <v>23.5</v>
      </c>
      <c r="D94" s="39">
        <f t="shared" si="10"/>
        <v>35.25</v>
      </c>
      <c r="E94" s="38">
        <f t="shared" si="11"/>
        <v>0</v>
      </c>
      <c r="F94" s="38">
        <f t="shared" si="12"/>
        <v>6</v>
      </c>
      <c r="G94" s="39">
        <f t="shared" si="13"/>
        <v>0</v>
      </c>
      <c r="H94" s="36"/>
      <c r="I94" s="6"/>
    </row>
    <row r="95" spans="1:9" hidden="1" x14ac:dyDescent="0.2">
      <c r="A95" s="55">
        <f t="shared" si="14"/>
        <v>44835</v>
      </c>
      <c r="B95" s="55">
        <f t="shared" si="15"/>
        <v>44865</v>
      </c>
      <c r="C95" s="57">
        <v>24.61</v>
      </c>
      <c r="D95" s="39">
        <f t="shared" si="10"/>
        <v>36.914999999999999</v>
      </c>
      <c r="E95" s="38">
        <f t="shared" si="11"/>
        <v>0</v>
      </c>
      <c r="F95" s="38">
        <f t="shared" si="12"/>
        <v>6</v>
      </c>
      <c r="G95" s="39">
        <f t="shared" si="13"/>
        <v>0</v>
      </c>
      <c r="H95" s="36"/>
      <c r="I95" s="6"/>
    </row>
    <row r="96" spans="1:9" hidden="1" x14ac:dyDescent="0.2">
      <c r="A96" s="55">
        <f t="shared" si="14"/>
        <v>44866</v>
      </c>
      <c r="B96" s="55">
        <f t="shared" si="15"/>
        <v>44895</v>
      </c>
      <c r="C96" s="57">
        <v>25.78</v>
      </c>
      <c r="D96" s="39">
        <f t="shared" si="10"/>
        <v>38.67</v>
      </c>
      <c r="E96" s="38">
        <f t="shared" si="11"/>
        <v>0</v>
      </c>
      <c r="F96" s="38">
        <f t="shared" si="12"/>
        <v>6</v>
      </c>
      <c r="G96" s="39">
        <f t="shared" si="13"/>
        <v>0</v>
      </c>
      <c r="H96" s="36"/>
      <c r="I96" s="6"/>
    </row>
    <row r="97" spans="1:9" hidden="1" x14ac:dyDescent="0.2">
      <c r="A97" s="55">
        <f t="shared" si="14"/>
        <v>44896</v>
      </c>
      <c r="B97" s="55">
        <f t="shared" si="15"/>
        <v>44926</v>
      </c>
      <c r="C97" s="57">
        <v>27.64</v>
      </c>
      <c r="D97" s="39">
        <f t="shared" si="10"/>
        <v>41.46</v>
      </c>
      <c r="E97" s="38">
        <f t="shared" si="11"/>
        <v>0</v>
      </c>
      <c r="F97" s="38">
        <f t="shared" si="12"/>
        <v>6</v>
      </c>
      <c r="G97" s="39">
        <f t="shared" si="13"/>
        <v>0</v>
      </c>
      <c r="H97" s="36"/>
      <c r="I97" s="6"/>
    </row>
    <row r="98" spans="1:9" hidden="1" x14ac:dyDescent="0.2">
      <c r="A98" s="55">
        <f t="shared" si="14"/>
        <v>44927</v>
      </c>
      <c r="B98" s="55">
        <f t="shared" si="15"/>
        <v>44957</v>
      </c>
      <c r="C98" s="57">
        <v>28.84</v>
      </c>
      <c r="D98" s="39">
        <f t="shared" si="10"/>
        <v>43.26</v>
      </c>
      <c r="E98" s="38">
        <f t="shared" si="11"/>
        <v>0</v>
      </c>
      <c r="F98" s="38">
        <f t="shared" si="12"/>
        <v>6</v>
      </c>
      <c r="G98" s="39">
        <f t="shared" si="13"/>
        <v>0</v>
      </c>
      <c r="H98" s="36"/>
      <c r="I98" s="6"/>
    </row>
    <row r="99" spans="1:9" hidden="1" x14ac:dyDescent="0.2">
      <c r="A99" s="55">
        <f t="shared" si="14"/>
        <v>44958</v>
      </c>
      <c r="B99" s="55">
        <f t="shared" si="15"/>
        <v>44985</v>
      </c>
      <c r="C99" s="57">
        <v>30.18</v>
      </c>
      <c r="D99" s="39">
        <f t="shared" si="10"/>
        <v>45.269999999999996</v>
      </c>
      <c r="E99" s="38">
        <f t="shared" si="11"/>
        <v>0</v>
      </c>
      <c r="F99" s="38">
        <f t="shared" si="12"/>
        <v>6</v>
      </c>
      <c r="G99" s="39">
        <f>(((1+(D99/100))^(E99/365))-1)*$C$7</f>
        <v>0</v>
      </c>
      <c r="H99" s="36"/>
      <c r="I99" s="6"/>
    </row>
    <row r="100" spans="1:9" hidden="1" x14ac:dyDescent="0.2">
      <c r="A100" s="55">
        <f t="shared" si="14"/>
        <v>44986</v>
      </c>
      <c r="B100" s="55">
        <f t="shared" si="15"/>
        <v>45016</v>
      </c>
      <c r="C100" s="57">
        <v>30.84</v>
      </c>
      <c r="D100" s="39">
        <f t="shared" si="10"/>
        <v>46.26</v>
      </c>
      <c r="E100" s="38">
        <f t="shared" si="11"/>
        <v>0</v>
      </c>
      <c r="F100" s="38">
        <f t="shared" si="12"/>
        <v>6</v>
      </c>
      <c r="G100" s="39">
        <f t="shared" si="13"/>
        <v>0</v>
      </c>
      <c r="H100" s="36"/>
      <c r="I100" s="6"/>
    </row>
    <row r="101" spans="1:9" hidden="1" x14ac:dyDescent="0.2">
      <c r="A101" s="55">
        <f t="shared" si="14"/>
        <v>45017</v>
      </c>
      <c r="B101" s="55">
        <f t="shared" si="15"/>
        <v>45046</v>
      </c>
      <c r="C101" s="57">
        <v>31.39</v>
      </c>
      <c r="D101" s="39">
        <f t="shared" si="10"/>
        <v>47.085000000000001</v>
      </c>
      <c r="E101" s="38">
        <f t="shared" si="11"/>
        <v>0</v>
      </c>
      <c r="F101" s="38">
        <f t="shared" si="12"/>
        <v>6</v>
      </c>
      <c r="G101" s="39">
        <f t="shared" si="13"/>
        <v>0</v>
      </c>
      <c r="H101" s="36"/>
      <c r="I101" s="6"/>
    </row>
    <row r="102" spans="1:9" hidden="1" x14ac:dyDescent="0.2">
      <c r="A102" s="55">
        <f t="shared" si="14"/>
        <v>45047</v>
      </c>
      <c r="B102" s="55">
        <f t="shared" si="15"/>
        <v>45077</v>
      </c>
      <c r="C102" s="57">
        <v>30.27</v>
      </c>
      <c r="D102" s="39">
        <f t="shared" si="10"/>
        <v>45.405000000000001</v>
      </c>
      <c r="E102" s="38">
        <f t="shared" si="11"/>
        <v>0</v>
      </c>
      <c r="F102" s="38">
        <f t="shared" si="12"/>
        <v>6</v>
      </c>
      <c r="G102" s="39">
        <f t="shared" si="13"/>
        <v>0</v>
      </c>
      <c r="H102" s="36"/>
      <c r="I102" s="6"/>
    </row>
    <row r="103" spans="1:9" hidden="1" x14ac:dyDescent="0.2">
      <c r="A103" s="55">
        <f t="shared" si="14"/>
        <v>45078</v>
      </c>
      <c r="B103" s="55">
        <f t="shared" si="15"/>
        <v>45107</v>
      </c>
      <c r="C103" s="57">
        <v>29.76</v>
      </c>
      <c r="D103" s="39">
        <f t="shared" si="10"/>
        <v>44.64</v>
      </c>
      <c r="E103" s="38">
        <f t="shared" si="11"/>
        <v>0</v>
      </c>
      <c r="F103" s="38">
        <f t="shared" si="12"/>
        <v>6</v>
      </c>
      <c r="G103" s="39">
        <f t="shared" si="13"/>
        <v>0</v>
      </c>
      <c r="H103" s="36"/>
      <c r="I103" s="6"/>
    </row>
    <row r="104" spans="1:9" hidden="1" x14ac:dyDescent="0.2">
      <c r="A104" s="55">
        <f t="shared" si="14"/>
        <v>45108</v>
      </c>
      <c r="B104" s="55">
        <f t="shared" si="15"/>
        <v>45138</v>
      </c>
      <c r="C104" s="57">
        <v>29.36</v>
      </c>
      <c r="D104" s="39">
        <f t="shared" si="10"/>
        <v>44.04</v>
      </c>
      <c r="E104" s="38">
        <f t="shared" si="11"/>
        <v>0</v>
      </c>
      <c r="F104" s="38">
        <f t="shared" si="12"/>
        <v>6</v>
      </c>
      <c r="G104" s="39">
        <f t="shared" si="13"/>
        <v>0</v>
      </c>
      <c r="H104" s="36"/>
      <c r="I104" s="6"/>
    </row>
    <row r="105" spans="1:9" hidden="1" x14ac:dyDescent="0.2">
      <c r="A105" s="55">
        <f t="shared" si="14"/>
        <v>45139</v>
      </c>
      <c r="B105" s="55">
        <f t="shared" si="15"/>
        <v>45169</v>
      </c>
      <c r="C105" s="57">
        <v>28.75</v>
      </c>
      <c r="D105" s="39">
        <f t="shared" si="10"/>
        <v>43.125</v>
      </c>
      <c r="E105" s="38">
        <f t="shared" si="11"/>
        <v>0</v>
      </c>
      <c r="F105" s="38">
        <f t="shared" si="12"/>
        <v>6</v>
      </c>
      <c r="G105" s="39">
        <f t="shared" si="13"/>
        <v>0</v>
      </c>
      <c r="H105" s="36"/>
      <c r="I105" s="6"/>
    </row>
    <row r="106" spans="1:9" hidden="1" x14ac:dyDescent="0.2">
      <c r="A106" s="55">
        <f t="shared" si="14"/>
        <v>45170</v>
      </c>
      <c r="B106" s="55">
        <f t="shared" si="15"/>
        <v>45199</v>
      </c>
      <c r="C106" s="57">
        <v>28.03</v>
      </c>
      <c r="D106" s="39">
        <f t="shared" si="10"/>
        <v>42.045000000000002</v>
      </c>
      <c r="E106" s="38">
        <f t="shared" si="11"/>
        <v>0</v>
      </c>
      <c r="F106" s="38">
        <f t="shared" si="12"/>
        <v>6</v>
      </c>
      <c r="G106" s="39">
        <f t="shared" si="13"/>
        <v>0</v>
      </c>
      <c r="H106" s="36"/>
      <c r="I106" s="6"/>
    </row>
    <row r="107" spans="1:9" hidden="1" x14ac:dyDescent="0.2">
      <c r="A107" s="55">
        <f t="shared" si="14"/>
        <v>45200</v>
      </c>
      <c r="B107" s="55">
        <f t="shared" si="15"/>
        <v>45230</v>
      </c>
      <c r="C107" s="57">
        <v>26.53</v>
      </c>
      <c r="D107" s="39">
        <f t="shared" ref="D107:D119" si="16">IF($C$10=1, +C107,+C107*1.5)</f>
        <v>39.795000000000002</v>
      </c>
      <c r="E107" s="38">
        <f t="shared" ref="E107:E118" si="17">IF(F106=$C$8,0, IF(AND($D$7&gt;B107,$E$7&gt;B107),0, IF(AND($D$7&gt;=A107,$E$7&lt;=B107),$E$7-$D$7+1,IF(AND(F106&lt;&gt;0,$E$7&gt;=A107,$E$7&lt;=B107),$E$7-A107+1,IF(AND(F106=0,$D$7&gt;=A107,$D$7&lt;=B107,$E$7&gt;B107),B107-$D$7+1, B107-A107+1)))))</f>
        <v>0</v>
      </c>
      <c r="F107" s="38">
        <f t="shared" ref="F107:F118" si="18">+F106+E107</f>
        <v>6</v>
      </c>
      <c r="G107" s="39">
        <f t="shared" ref="G107:G118" si="19">(((1+(D107/100))^(E107/365))-1)*$C$7</f>
        <v>0</v>
      </c>
      <c r="H107" s="36"/>
      <c r="I107" s="6"/>
    </row>
    <row r="108" spans="1:9" hidden="1" x14ac:dyDescent="0.2">
      <c r="A108" s="55">
        <f t="shared" si="14"/>
        <v>45231</v>
      </c>
      <c r="B108" s="55">
        <f t="shared" si="15"/>
        <v>45260</v>
      </c>
      <c r="C108" s="57">
        <v>25.52</v>
      </c>
      <c r="D108" s="39">
        <f t="shared" si="16"/>
        <v>38.28</v>
      </c>
      <c r="E108" s="38">
        <f t="shared" si="17"/>
        <v>0</v>
      </c>
      <c r="F108" s="38">
        <f t="shared" si="18"/>
        <v>6</v>
      </c>
      <c r="G108" s="39">
        <f t="shared" si="19"/>
        <v>0</v>
      </c>
      <c r="H108" s="36"/>
      <c r="I108" s="6"/>
    </row>
    <row r="109" spans="1:9" hidden="1" x14ac:dyDescent="0.2">
      <c r="A109" s="55">
        <f t="shared" si="14"/>
        <v>45261</v>
      </c>
      <c r="B109" s="55">
        <f t="shared" si="15"/>
        <v>45291</v>
      </c>
      <c r="C109" s="57">
        <v>25.04</v>
      </c>
      <c r="D109" s="39">
        <f t="shared" si="16"/>
        <v>37.56</v>
      </c>
      <c r="E109" s="38">
        <f t="shared" si="17"/>
        <v>0</v>
      </c>
      <c r="F109" s="38">
        <f t="shared" si="18"/>
        <v>6</v>
      </c>
      <c r="G109" s="39">
        <f t="shared" si="19"/>
        <v>0</v>
      </c>
      <c r="H109" s="36"/>
    </row>
    <row r="110" spans="1:9" hidden="1" x14ac:dyDescent="0.2">
      <c r="A110" s="55">
        <f t="shared" si="14"/>
        <v>45292</v>
      </c>
      <c r="B110" s="55">
        <f t="shared" si="15"/>
        <v>45322</v>
      </c>
      <c r="C110" s="57">
        <v>23.32</v>
      </c>
      <c r="D110" s="39">
        <f t="shared" si="16"/>
        <v>34.980000000000004</v>
      </c>
      <c r="E110" s="38">
        <f t="shared" si="17"/>
        <v>0</v>
      </c>
      <c r="F110" s="38">
        <f t="shared" si="18"/>
        <v>6</v>
      </c>
      <c r="G110" s="39">
        <f t="shared" si="19"/>
        <v>0</v>
      </c>
      <c r="H110" s="36"/>
    </row>
    <row r="111" spans="1:9" x14ac:dyDescent="0.2">
      <c r="A111" s="55">
        <v>45633</v>
      </c>
      <c r="B111" s="55">
        <f t="shared" si="15"/>
        <v>45657</v>
      </c>
      <c r="C111" s="57">
        <v>23.31</v>
      </c>
      <c r="D111" s="39">
        <f t="shared" si="16"/>
        <v>34.964999999999996</v>
      </c>
      <c r="E111" s="38">
        <f t="shared" si="17"/>
        <v>25</v>
      </c>
      <c r="F111" s="38">
        <f t="shared" si="18"/>
        <v>31</v>
      </c>
      <c r="G111" s="39">
        <f t="shared" si="19"/>
        <v>213.72182557664411</v>
      </c>
      <c r="H111" s="36"/>
    </row>
    <row r="112" spans="1:9" x14ac:dyDescent="0.2">
      <c r="A112" s="55">
        <f t="shared" si="14"/>
        <v>45658</v>
      </c>
      <c r="B112" s="55">
        <f t="shared" si="15"/>
        <v>45688</v>
      </c>
      <c r="C112" s="57">
        <v>22.2</v>
      </c>
      <c r="D112" s="39">
        <f t="shared" si="16"/>
        <v>33.299999999999997</v>
      </c>
      <c r="E112" s="38">
        <f t="shared" si="17"/>
        <v>31</v>
      </c>
      <c r="F112" s="38">
        <f t="shared" si="18"/>
        <v>62</v>
      </c>
      <c r="G112" s="39">
        <f t="shared" si="19"/>
        <v>254.53823213277988</v>
      </c>
      <c r="H112" s="36"/>
    </row>
    <row r="113" spans="1:8" x14ac:dyDescent="0.2">
      <c r="A113" s="55">
        <f t="shared" si="14"/>
        <v>45689</v>
      </c>
      <c r="B113" s="55">
        <f t="shared" si="15"/>
        <v>45716</v>
      </c>
      <c r="C113" s="57">
        <v>22.06</v>
      </c>
      <c r="D113" s="39">
        <f t="shared" si="16"/>
        <v>33.089999999999996</v>
      </c>
      <c r="E113" s="38">
        <f t="shared" si="17"/>
        <v>28</v>
      </c>
      <c r="F113" s="38">
        <f t="shared" si="18"/>
        <v>90</v>
      </c>
      <c r="G113" s="39">
        <f t="shared" si="19"/>
        <v>228.35958439362008</v>
      </c>
      <c r="H113" s="36"/>
    </row>
    <row r="114" spans="1:8" x14ac:dyDescent="0.2">
      <c r="A114" s="55">
        <f t="shared" si="14"/>
        <v>45717</v>
      </c>
      <c r="B114" s="55">
        <f t="shared" si="15"/>
        <v>45747</v>
      </c>
      <c r="C114" s="57">
        <v>21.02</v>
      </c>
      <c r="D114" s="39">
        <f t="shared" si="16"/>
        <v>31.53</v>
      </c>
      <c r="E114" s="38">
        <f t="shared" si="17"/>
        <v>31</v>
      </c>
      <c r="F114" s="38">
        <f t="shared" si="18"/>
        <v>121</v>
      </c>
      <c r="G114" s="39">
        <f t="shared" si="19"/>
        <v>242.5624438219952</v>
      </c>
      <c r="H114" s="36"/>
    </row>
    <row r="115" spans="1:8" x14ac:dyDescent="0.2">
      <c r="A115" s="55">
        <f t="shared" si="14"/>
        <v>45748</v>
      </c>
      <c r="B115" s="55">
        <f t="shared" si="15"/>
        <v>45777</v>
      </c>
      <c r="C115" s="57">
        <v>20.56</v>
      </c>
      <c r="D115" s="39">
        <f t="shared" si="16"/>
        <v>30.839999999999996</v>
      </c>
      <c r="E115" s="38">
        <f t="shared" si="17"/>
        <v>30</v>
      </c>
      <c r="F115" s="38">
        <f t="shared" si="18"/>
        <v>151</v>
      </c>
      <c r="G115" s="39">
        <f t="shared" si="19"/>
        <v>230.09616150127744</v>
      </c>
      <c r="H115" s="36"/>
    </row>
    <row r="116" spans="1:8" x14ac:dyDescent="0.2">
      <c r="A116" s="55">
        <f t="shared" si="14"/>
        <v>45778</v>
      </c>
      <c r="B116" s="55">
        <f t="shared" si="15"/>
        <v>45808</v>
      </c>
      <c r="C116" s="57">
        <v>19.66</v>
      </c>
      <c r="D116" s="39">
        <f t="shared" si="16"/>
        <v>29.490000000000002</v>
      </c>
      <c r="E116" s="38">
        <f t="shared" si="17"/>
        <v>31</v>
      </c>
      <c r="F116" s="38">
        <f t="shared" si="18"/>
        <v>182</v>
      </c>
      <c r="G116" s="39">
        <f t="shared" si="19"/>
        <v>228.57552735289852</v>
      </c>
      <c r="H116" s="36"/>
    </row>
    <row r="117" spans="1:8" x14ac:dyDescent="0.2">
      <c r="A117" s="55">
        <f t="shared" si="14"/>
        <v>45809</v>
      </c>
      <c r="B117" s="55">
        <f t="shared" si="15"/>
        <v>45838</v>
      </c>
      <c r="C117" s="57">
        <v>19.47</v>
      </c>
      <c r="D117" s="39">
        <f t="shared" si="16"/>
        <v>29.204999999999998</v>
      </c>
      <c r="E117" s="38">
        <f t="shared" si="17"/>
        <v>30</v>
      </c>
      <c r="F117" s="38">
        <f t="shared" si="18"/>
        <v>212</v>
      </c>
      <c r="G117" s="39">
        <f t="shared" si="19"/>
        <v>219.21835620709967</v>
      </c>
      <c r="H117" s="36"/>
    </row>
    <row r="118" spans="1:8" x14ac:dyDescent="0.2">
      <c r="A118" s="55">
        <f>+B117+1</f>
        <v>45839</v>
      </c>
      <c r="B118" s="55">
        <f t="shared" ref="B118" si="20">EOMONTH(A118,0)</f>
        <v>45869</v>
      </c>
      <c r="C118" s="57">
        <v>19.23</v>
      </c>
      <c r="D118" s="39">
        <f t="shared" si="16"/>
        <v>28.844999999999999</v>
      </c>
      <c r="E118" s="38">
        <f t="shared" si="17"/>
        <v>31</v>
      </c>
      <c r="F118" s="38">
        <f t="shared" si="18"/>
        <v>243</v>
      </c>
      <c r="G118" s="39">
        <f t="shared" si="19"/>
        <v>224.11122378205411</v>
      </c>
      <c r="H118" s="36"/>
    </row>
    <row r="119" spans="1:8" ht="13.5" thickBot="1" x14ac:dyDescent="0.25">
      <c r="A119" s="55">
        <v>45870</v>
      </c>
      <c r="B119" s="55">
        <v>45888</v>
      </c>
      <c r="C119" s="39">
        <v>16.78</v>
      </c>
      <c r="D119" s="39">
        <f t="shared" si="16"/>
        <v>25.17</v>
      </c>
      <c r="E119" s="38">
        <f t="shared" ref="E119" si="21">IF(F118=$C$8,0, IF(AND($D$7&gt;B119,$E$7&gt;B119),0, IF(AND($D$7&gt;=A119,$E$7&lt;=B119),$E$7-$D$7+1,IF(AND(F118&lt;&gt;0,$E$7&gt;=A119,$E$7&lt;=B119),$E$7-A119+1,IF(AND(F118=0,$D$7&gt;=A119,$D$7&lt;=B119,$E$7&gt;B119),B119-$D$7+1, B119-A119+1)))))</f>
        <v>19</v>
      </c>
      <c r="F119" s="38">
        <f t="shared" ref="F119" si="22">+F118+E119</f>
        <v>262</v>
      </c>
      <c r="G119" s="39">
        <f t="shared" ref="G119" si="23">(((1+(D119/100))^(E119/365))-1)*$C$7</f>
        <v>121.07641081852307</v>
      </c>
      <c r="H119" s="36"/>
    </row>
    <row r="120" spans="1:8" ht="13.5" thickBot="1" x14ac:dyDescent="0.25">
      <c r="A120" s="101" t="s">
        <v>14</v>
      </c>
      <c r="B120" s="102"/>
      <c r="C120" s="102"/>
      <c r="D120" s="102"/>
      <c r="E120" s="102"/>
      <c r="F120" s="103"/>
      <c r="G120" s="58">
        <f>SUM(G110:G119)</f>
        <v>1962.2597655868922</v>
      </c>
      <c r="H120" s="36"/>
    </row>
    <row r="121" spans="1:8" x14ac:dyDescent="0.2">
      <c r="A121" s="38"/>
      <c r="B121" s="38"/>
      <c r="C121" s="38"/>
      <c r="D121" s="38"/>
      <c r="E121" s="38"/>
      <c r="F121" s="38"/>
      <c r="G121" s="38"/>
      <c r="H121" s="36"/>
    </row>
    <row r="123" spans="1:8" x14ac:dyDescent="0.2">
      <c r="A123" s="68"/>
      <c r="B123" s="68"/>
      <c r="C123" s="68"/>
      <c r="D123" s="68"/>
      <c r="E123" s="68"/>
      <c r="F123" s="68"/>
      <c r="G123" s="23"/>
    </row>
  </sheetData>
  <mergeCells count="11">
    <mergeCell ref="A123:F123"/>
    <mergeCell ref="A1:G1"/>
    <mergeCell ref="A2:G2"/>
    <mergeCell ref="A4:G4"/>
    <mergeCell ref="A12:B14"/>
    <mergeCell ref="C12:C14"/>
    <mergeCell ref="D12:D14"/>
    <mergeCell ref="E12:E14"/>
    <mergeCell ref="F12:F14"/>
    <mergeCell ref="G12:G14"/>
    <mergeCell ref="A120:F12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B3B7-2A89-467C-BA78-01FB64752A9C}">
  <dimension ref="A1:I123"/>
  <sheetViews>
    <sheetView zoomScale="115" zoomScaleNormal="115" workbookViewId="0">
      <selection activeCell="A112" sqref="A112"/>
    </sheetView>
  </sheetViews>
  <sheetFormatPr baseColWidth="10" defaultColWidth="11.42578125" defaultRowHeight="12.75" x14ac:dyDescent="0.2"/>
  <cols>
    <col min="1" max="1" width="11.42578125" style="8"/>
    <col min="2" max="2" width="13.42578125" style="8" customWidth="1"/>
    <col min="3" max="3" width="15.42578125" style="8" customWidth="1"/>
    <col min="4" max="4" width="10.42578125" style="8" customWidth="1"/>
    <col min="5" max="5" width="10.140625" style="8" customWidth="1"/>
    <col min="6" max="6" width="10.7109375" style="8" customWidth="1"/>
    <col min="7" max="7" width="17.42578125" style="8" customWidth="1"/>
    <col min="8" max="16384" width="11.42578125" style="1"/>
  </cols>
  <sheetData>
    <row r="1" spans="1:9" x14ac:dyDescent="0.2">
      <c r="A1" s="68"/>
      <c r="B1" s="68"/>
      <c r="C1" s="68"/>
      <c r="D1" s="68"/>
      <c r="E1" s="68"/>
      <c r="F1" s="68"/>
      <c r="G1" s="68"/>
    </row>
    <row r="2" spans="1:9" ht="13.5" thickBot="1" x14ac:dyDescent="0.25">
      <c r="A2" s="67" t="s">
        <v>0</v>
      </c>
      <c r="B2" s="67"/>
      <c r="C2" s="67"/>
      <c r="D2" s="67"/>
      <c r="E2" s="67"/>
      <c r="F2" s="67"/>
      <c r="G2" s="67"/>
    </row>
    <row r="3" spans="1:9" ht="13.5" thickTop="1" x14ac:dyDescent="0.2">
      <c r="A3" s="7"/>
      <c r="B3" s="7"/>
      <c r="C3" s="7"/>
      <c r="D3" s="7"/>
      <c r="E3" s="7"/>
      <c r="F3" s="7"/>
      <c r="G3" s="7"/>
    </row>
    <row r="4" spans="1:9" x14ac:dyDescent="0.2">
      <c r="A4" s="68" t="s">
        <v>1</v>
      </c>
      <c r="B4" s="68"/>
      <c r="C4" s="68"/>
      <c r="D4" s="68"/>
      <c r="E4" s="68"/>
      <c r="F4" s="68"/>
      <c r="G4" s="68"/>
    </row>
    <row r="5" spans="1:9" x14ac:dyDescent="0.2">
      <c r="C5" s="9"/>
      <c r="D5" s="9"/>
      <c r="E5" s="10"/>
      <c r="G5" s="9"/>
      <c r="H5" s="2"/>
    </row>
    <row r="6" spans="1:9" x14ac:dyDescent="0.2">
      <c r="C6" s="11" t="s">
        <v>2</v>
      </c>
      <c r="D6" s="12" t="s">
        <v>3</v>
      </c>
      <c r="E6" s="12" t="s">
        <v>4</v>
      </c>
      <c r="G6" s="9"/>
      <c r="H6" s="3"/>
    </row>
    <row r="7" spans="1:9" x14ac:dyDescent="0.2">
      <c r="C7" s="33">
        <f>+LIQUIDACIÓN!F15</f>
        <v>180800</v>
      </c>
      <c r="D7" s="13">
        <v>45638</v>
      </c>
      <c r="E7" s="14">
        <v>45888</v>
      </c>
      <c r="G7" s="9"/>
      <c r="H7" s="3"/>
    </row>
    <row r="8" spans="1:9" x14ac:dyDescent="0.2">
      <c r="A8" s="8" t="s">
        <v>5</v>
      </c>
      <c r="C8" s="15">
        <f>+E7-D7+1</f>
        <v>251</v>
      </c>
      <c r="D8" s="9"/>
      <c r="G8" s="9"/>
      <c r="H8" s="4"/>
    </row>
    <row r="9" spans="1:9" s="5" customFormat="1" x14ac:dyDescent="0.2">
      <c r="A9" s="16" t="s">
        <v>6</v>
      </c>
      <c r="B9" s="16"/>
      <c r="C9" s="17">
        <f>+G120</f>
        <v>33687.841537509637</v>
      </c>
      <c r="D9" s="18"/>
      <c r="E9" s="19"/>
      <c r="F9" s="19"/>
      <c r="G9" s="18"/>
    </row>
    <row r="10" spans="1:9" x14ac:dyDescent="0.2">
      <c r="A10" s="8" t="s">
        <v>7</v>
      </c>
      <c r="C10" s="15">
        <v>2</v>
      </c>
      <c r="D10" s="9"/>
      <c r="G10" s="9"/>
    </row>
    <row r="11" spans="1:9" x14ac:dyDescent="0.2">
      <c r="C11" s="9"/>
      <c r="D11" s="9"/>
      <c r="G11" s="9"/>
    </row>
    <row r="12" spans="1:9" x14ac:dyDescent="0.2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9" x14ac:dyDescent="0.2">
      <c r="A13" s="71"/>
      <c r="B13" s="72"/>
      <c r="C13" s="76"/>
      <c r="D13" s="79"/>
      <c r="E13" s="82"/>
      <c r="F13" s="82"/>
      <c r="G13" s="76"/>
    </row>
    <row r="14" spans="1:9" x14ac:dyDescent="0.2">
      <c r="A14" s="73"/>
      <c r="B14" s="74"/>
      <c r="C14" s="77"/>
      <c r="D14" s="80"/>
      <c r="E14" s="83"/>
      <c r="F14" s="83"/>
      <c r="G14" s="77"/>
    </row>
    <row r="15" spans="1:9" hidden="1" x14ac:dyDescent="0.2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32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9" hidden="1" x14ac:dyDescent="0.2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32" si="1">+F15+E16</f>
        <v>6</v>
      </c>
      <c r="G16" s="9">
        <f t="shared" ref="G16:G32" si="2">(((1+(D16/100))^(E16/365))-1)*$C$7</f>
        <v>0</v>
      </c>
      <c r="I16" s="6"/>
    </row>
    <row r="17" spans="1:9" hidden="1" x14ac:dyDescent="0.2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32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  <c r="I17" s="6"/>
    </row>
    <row r="18" spans="1:9" hidden="1" x14ac:dyDescent="0.2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  <c r="I18" s="6"/>
    </row>
    <row r="19" spans="1:9" hidden="1" x14ac:dyDescent="0.2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  <c r="I19" s="6"/>
    </row>
    <row r="20" spans="1:9" hidden="1" x14ac:dyDescent="0.2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  <c r="I20" s="6"/>
    </row>
    <row r="21" spans="1:9" hidden="1" x14ac:dyDescent="0.2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  <c r="I21" s="6"/>
    </row>
    <row r="22" spans="1:9" hidden="1" x14ac:dyDescent="0.2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  <c r="I22" s="6"/>
    </row>
    <row r="23" spans="1:9" hidden="1" x14ac:dyDescent="0.2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  <c r="I23" s="6"/>
    </row>
    <row r="24" spans="1:9" hidden="1" x14ac:dyDescent="0.2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  <c r="I24" s="6"/>
    </row>
    <row r="25" spans="1:9" hidden="1" x14ac:dyDescent="0.2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  <c r="I25" s="6"/>
    </row>
    <row r="26" spans="1:9" hidden="1" x14ac:dyDescent="0.2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  <c r="I26" s="6"/>
    </row>
    <row r="27" spans="1:9" hidden="1" x14ac:dyDescent="0.2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  <c r="I27" s="6"/>
    </row>
    <row r="28" spans="1:9" hidden="1" x14ac:dyDescent="0.2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  <c r="I28" s="6"/>
    </row>
    <row r="29" spans="1:9" hidden="1" x14ac:dyDescent="0.2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  <c r="I29" s="6"/>
    </row>
    <row r="30" spans="1:9" hidden="1" x14ac:dyDescent="0.2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  <c r="I30" s="6"/>
    </row>
    <row r="31" spans="1:9" hidden="1" x14ac:dyDescent="0.2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  <c r="I31" s="6"/>
    </row>
    <row r="32" spans="1:9" hidden="1" x14ac:dyDescent="0.2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  <c r="I32" s="6"/>
    </row>
    <row r="33" spans="1:9" hidden="1" x14ac:dyDescent="0.2">
      <c r="A33" s="20">
        <f t="shared" si="5"/>
        <v>42948</v>
      </c>
      <c r="B33" s="20">
        <f t="shared" si="3"/>
        <v>42978</v>
      </c>
      <c r="C33" s="9">
        <v>21.98</v>
      </c>
      <c r="D33" s="9">
        <f>IF($C$10=1, +C33,+C33*1.5)</f>
        <v>32.97</v>
      </c>
      <c r="E33" s="8">
        <f>IF(F32=$C$8,0, IF(AND($D$7&gt;B33,$E$7&gt;B33),0, IF(AND($D$7&gt;=A33,$E$7&lt;=B33),$E$7-$D$7+1,IF(AND(F32&lt;&gt;0,$E$7&gt;=A33,$E$7&lt;=B33),$E$7-A33+1,IF(AND(F32=0,$D$7&gt;=A33,$D$7&lt;=B33,$E$7&gt;B33),B33-$D$7+1, B33-A33+1)))))</f>
        <v>0</v>
      </c>
      <c r="F33" s="8">
        <f>+F32+E33</f>
        <v>6</v>
      </c>
      <c r="G33" s="9">
        <f>(((1+(D33/100))^(E33/365))-1)*$C$7</f>
        <v>0</v>
      </c>
      <c r="I33" s="6"/>
    </row>
    <row r="34" spans="1:9" hidden="1" x14ac:dyDescent="0.2">
      <c r="A34" s="20">
        <f t="shared" si="5"/>
        <v>42979</v>
      </c>
      <c r="B34" s="20">
        <f t="shared" si="3"/>
        <v>43008</v>
      </c>
      <c r="C34" s="9">
        <v>21.98</v>
      </c>
      <c r="D34" s="9">
        <f>IF($C$10=1, +C34,+C34*1.5)</f>
        <v>32.97</v>
      </c>
      <c r="E34" s="8">
        <f>IF(F33=$C$8,0, IF(AND($D$7&gt;B34,$E$7&gt;B34),0, IF(AND($D$7&gt;=A34,$E$7&lt;=B34),$E$7-$D$7+1,IF(AND(F33&lt;&gt;0,$E$7&gt;=A34,$E$7&lt;=B34),$E$7-A34+1,IF(AND(F33=0,$D$7&gt;=A34,$D$7&lt;=B34,$E$7&gt;B34),B34-$D$7+1, B34-A34+1)))))</f>
        <v>0</v>
      </c>
      <c r="F34" s="8">
        <f>+F33+E34</f>
        <v>6</v>
      </c>
      <c r="G34" s="9">
        <f>(((1+(D34/100))^(E34/365))-1)*$C$7</f>
        <v>0</v>
      </c>
      <c r="I34" s="6"/>
    </row>
    <row r="35" spans="1:9" hidden="1" x14ac:dyDescent="0.2">
      <c r="A35" s="20">
        <f t="shared" si="5"/>
        <v>43009</v>
      </c>
      <c r="B35" s="20">
        <f t="shared" si="3"/>
        <v>43039</v>
      </c>
      <c r="C35" s="9">
        <v>21.15</v>
      </c>
      <c r="D35" s="9">
        <f>IF($C$10=1, +C35,+C35*1.5)</f>
        <v>31.724999999999998</v>
      </c>
      <c r="E35" s="8">
        <f>IF(F34=$C$8,0, IF(AND($D$7&gt;B35,$E$7&gt;B35),0, IF(AND($D$7&gt;=A35,$E$7&lt;=B35),$E$7-$D$7+1,IF(AND(F34&lt;&gt;0,$E$7&gt;=A35,$E$7&lt;=B35),$E$7-A35+1,IF(AND(F34=0,$D$7&gt;=A35,$D$7&lt;=B35,$E$7&gt;B35),B35-$D$7+1, B35-A35+1)))))</f>
        <v>0</v>
      </c>
      <c r="F35" s="8">
        <f>+F34+E35</f>
        <v>6</v>
      </c>
      <c r="G35" s="9">
        <f>(((1+(D35/100))^(E35/365))-1)*$C$7</f>
        <v>0</v>
      </c>
      <c r="I35" s="6"/>
    </row>
    <row r="36" spans="1:9" hidden="1" x14ac:dyDescent="0.2">
      <c r="A36" s="20">
        <f t="shared" si="5"/>
        <v>43040</v>
      </c>
      <c r="B36" s="20">
        <f t="shared" si="3"/>
        <v>43069</v>
      </c>
      <c r="C36" s="9">
        <v>20.96</v>
      </c>
      <c r="D36" s="9">
        <f>IF($C$10=1, +C36,+C36*1.5)</f>
        <v>31.44</v>
      </c>
      <c r="E36" s="8">
        <f>IF(F35=$C$8,0, IF(AND($D$7&gt;B36,$E$7&gt;B36),0, IF(AND($D$7&gt;=A36,$E$7&lt;=B36),$E$7-$D$7+1,IF(AND(F35&lt;&gt;0,$E$7&gt;=A36,$E$7&lt;=B36),$E$7-A36+1,IF(AND(F35=0,$D$7&gt;=A36,$D$7&lt;=B36,$E$7&gt;B36),B36-$D$7+1, B36-A36+1)))))</f>
        <v>0</v>
      </c>
      <c r="F36" s="8">
        <f>+F35+E36</f>
        <v>6</v>
      </c>
      <c r="G36" s="9">
        <f>(((1+(D36/100))^(E36/365))-1)*$C$7</f>
        <v>0</v>
      </c>
      <c r="I36" s="6"/>
    </row>
    <row r="37" spans="1:9" hidden="1" x14ac:dyDescent="0.2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ref="D37:D100" si="6">IF($C$10=1, +C37,+C37*1.5)</f>
        <v>31.155000000000001</v>
      </c>
      <c r="E37" s="8">
        <f t="shared" ref="E37:E100" si="7">IF(F36=$C$8,0, IF(AND($D$7&gt;B37,$E$7&gt;B37),0, IF(AND($D$7&gt;=A37,$E$7&lt;=B37),$E$7-$D$7+1,IF(AND(F36&lt;&gt;0,$E$7&gt;=A37,$E$7&lt;=B37),$E$7-A37+1,IF(AND(F36=0,$D$7&gt;=A37,$D$7&lt;=B37,$E$7&gt;B37),B37-$D$7+1, B37-A37+1)))))</f>
        <v>0</v>
      </c>
      <c r="F37" s="8">
        <f t="shared" ref="F37:F100" si="8">+F36+E37</f>
        <v>6</v>
      </c>
      <c r="G37" s="9">
        <f t="shared" ref="G37:G100" si="9">(((1+(D37/100))^(E37/365))-1)*$C$7</f>
        <v>0</v>
      </c>
      <c r="I37" s="6"/>
    </row>
    <row r="38" spans="1:9" hidden="1" x14ac:dyDescent="0.2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6"/>
        <v>31.035000000000004</v>
      </c>
      <c r="E38" s="8">
        <f t="shared" si="7"/>
        <v>0</v>
      </c>
      <c r="F38" s="8">
        <f t="shared" si="8"/>
        <v>6</v>
      </c>
      <c r="G38" s="9">
        <f t="shared" si="9"/>
        <v>0</v>
      </c>
      <c r="I38" s="6"/>
    </row>
    <row r="39" spans="1:9" hidden="1" x14ac:dyDescent="0.2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6"/>
        <v>31.515000000000001</v>
      </c>
      <c r="E39" s="8">
        <f t="shared" si="7"/>
        <v>0</v>
      </c>
      <c r="F39" s="8">
        <f t="shared" si="8"/>
        <v>6</v>
      </c>
      <c r="G39" s="9">
        <f t="shared" si="9"/>
        <v>0</v>
      </c>
      <c r="I39" s="6"/>
    </row>
    <row r="40" spans="1:9" hidden="1" x14ac:dyDescent="0.2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6"/>
        <v>31.02</v>
      </c>
      <c r="E40" s="8">
        <f t="shared" si="7"/>
        <v>0</v>
      </c>
      <c r="F40" s="8">
        <f t="shared" si="8"/>
        <v>6</v>
      </c>
      <c r="G40" s="9">
        <f t="shared" si="9"/>
        <v>0</v>
      </c>
      <c r="I40" s="6"/>
    </row>
    <row r="41" spans="1:9" hidden="1" x14ac:dyDescent="0.2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6"/>
        <v>30.72</v>
      </c>
      <c r="E41" s="8">
        <f t="shared" si="7"/>
        <v>0</v>
      </c>
      <c r="F41" s="8">
        <f t="shared" si="8"/>
        <v>6</v>
      </c>
      <c r="G41" s="9">
        <f t="shared" si="9"/>
        <v>0</v>
      </c>
      <c r="I41" s="6"/>
    </row>
    <row r="42" spans="1:9" hidden="1" x14ac:dyDescent="0.2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6"/>
        <v>30.660000000000004</v>
      </c>
      <c r="E42" s="8">
        <f t="shared" si="7"/>
        <v>0</v>
      </c>
      <c r="F42" s="8">
        <f t="shared" si="8"/>
        <v>6</v>
      </c>
      <c r="G42" s="9">
        <f t="shared" si="9"/>
        <v>0</v>
      </c>
      <c r="I42" s="6"/>
    </row>
    <row r="43" spans="1:9" hidden="1" x14ac:dyDescent="0.2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6"/>
        <v>30.42</v>
      </c>
      <c r="E43" s="8">
        <f t="shared" si="7"/>
        <v>0</v>
      </c>
      <c r="F43" s="8">
        <f t="shared" si="8"/>
        <v>6</v>
      </c>
      <c r="G43" s="9">
        <f t="shared" si="9"/>
        <v>0</v>
      </c>
      <c r="I43" s="6"/>
    </row>
    <row r="44" spans="1:9" hidden="1" x14ac:dyDescent="0.2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6"/>
        <v>30.045000000000002</v>
      </c>
      <c r="E44" s="8">
        <f t="shared" si="7"/>
        <v>0</v>
      </c>
      <c r="F44" s="8">
        <f t="shared" si="8"/>
        <v>6</v>
      </c>
      <c r="G44" s="9">
        <f t="shared" si="9"/>
        <v>0</v>
      </c>
      <c r="I44" s="6"/>
    </row>
    <row r="45" spans="1:9" hidden="1" x14ac:dyDescent="0.2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6"/>
        <v>29.910000000000004</v>
      </c>
      <c r="E45" s="8">
        <f t="shared" si="7"/>
        <v>0</v>
      </c>
      <c r="F45" s="8">
        <f t="shared" si="8"/>
        <v>6</v>
      </c>
      <c r="G45" s="9">
        <f t="shared" si="9"/>
        <v>0</v>
      </c>
      <c r="I45" s="6"/>
    </row>
    <row r="46" spans="1:9" hidden="1" x14ac:dyDescent="0.2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6"/>
        <v>29.714999999999996</v>
      </c>
      <c r="E46" s="8">
        <f t="shared" si="7"/>
        <v>0</v>
      </c>
      <c r="F46" s="8">
        <f t="shared" si="8"/>
        <v>6</v>
      </c>
      <c r="G46" s="9">
        <f t="shared" si="9"/>
        <v>0</v>
      </c>
      <c r="I46" s="6"/>
    </row>
    <row r="47" spans="1:9" hidden="1" x14ac:dyDescent="0.2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6"/>
        <v>29.445</v>
      </c>
      <c r="E47" s="8">
        <f t="shared" si="7"/>
        <v>0</v>
      </c>
      <c r="F47" s="8">
        <f t="shared" si="8"/>
        <v>6</v>
      </c>
      <c r="G47" s="9">
        <f t="shared" si="9"/>
        <v>0</v>
      </c>
      <c r="I47" s="6"/>
    </row>
    <row r="48" spans="1:9" hidden="1" x14ac:dyDescent="0.2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6"/>
        <v>29.234999999999999</v>
      </c>
      <c r="E48" s="8">
        <f t="shared" si="7"/>
        <v>0</v>
      </c>
      <c r="F48" s="8">
        <f t="shared" si="8"/>
        <v>6</v>
      </c>
      <c r="G48" s="9">
        <f t="shared" si="9"/>
        <v>0</v>
      </c>
      <c r="I48" s="6"/>
    </row>
    <row r="49" spans="1:9" hidden="1" x14ac:dyDescent="0.2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6"/>
        <v>29.099999999999998</v>
      </c>
      <c r="E49" s="8">
        <f t="shared" si="7"/>
        <v>0</v>
      </c>
      <c r="F49" s="8">
        <f t="shared" si="8"/>
        <v>6</v>
      </c>
      <c r="G49" s="9">
        <f t="shared" si="9"/>
        <v>0</v>
      </c>
      <c r="I49" s="6"/>
    </row>
    <row r="50" spans="1:9" hidden="1" x14ac:dyDescent="0.2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6"/>
        <v>28.740000000000002</v>
      </c>
      <c r="E50" s="8">
        <f t="shared" si="7"/>
        <v>0</v>
      </c>
      <c r="F50" s="8">
        <f t="shared" si="8"/>
        <v>6</v>
      </c>
      <c r="G50" s="9">
        <f t="shared" si="9"/>
        <v>0</v>
      </c>
      <c r="I50" s="6"/>
    </row>
    <row r="51" spans="1:9" hidden="1" x14ac:dyDescent="0.2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6"/>
        <v>29.549999999999997</v>
      </c>
      <c r="E51" s="8">
        <f t="shared" si="7"/>
        <v>0</v>
      </c>
      <c r="F51" s="8">
        <f t="shared" si="8"/>
        <v>6</v>
      </c>
      <c r="G51" s="9">
        <f t="shared" si="9"/>
        <v>0</v>
      </c>
      <c r="I51" s="6"/>
    </row>
    <row r="52" spans="1:9" hidden="1" x14ac:dyDescent="0.2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6"/>
        <v>29.055</v>
      </c>
      <c r="E52" s="8">
        <f t="shared" si="7"/>
        <v>0</v>
      </c>
      <c r="F52" s="8">
        <f t="shared" si="8"/>
        <v>6</v>
      </c>
      <c r="G52" s="9">
        <f t="shared" si="9"/>
        <v>0</v>
      </c>
      <c r="I52" s="6"/>
    </row>
    <row r="53" spans="1:9" hidden="1" x14ac:dyDescent="0.2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6"/>
        <v>28.98</v>
      </c>
      <c r="E53" s="8">
        <f t="shared" si="7"/>
        <v>0</v>
      </c>
      <c r="F53" s="8">
        <f t="shared" si="8"/>
        <v>6</v>
      </c>
      <c r="G53" s="9">
        <f t="shared" si="9"/>
        <v>0</v>
      </c>
      <c r="I53" s="6"/>
    </row>
    <row r="54" spans="1:9" hidden="1" x14ac:dyDescent="0.2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6"/>
        <v>29.009999999999998</v>
      </c>
      <c r="E54" s="8">
        <f t="shared" si="7"/>
        <v>0</v>
      </c>
      <c r="F54" s="8">
        <f t="shared" si="8"/>
        <v>6</v>
      </c>
      <c r="G54" s="9">
        <f t="shared" si="9"/>
        <v>0</v>
      </c>
      <c r="I54" s="6"/>
    </row>
    <row r="55" spans="1:9" hidden="1" x14ac:dyDescent="0.2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6"/>
        <v>28.950000000000003</v>
      </c>
      <c r="E55" s="8">
        <f t="shared" si="7"/>
        <v>0</v>
      </c>
      <c r="F55" s="8">
        <f t="shared" si="8"/>
        <v>6</v>
      </c>
      <c r="G55" s="9">
        <f t="shared" si="9"/>
        <v>0</v>
      </c>
      <c r="I55" s="6"/>
    </row>
    <row r="56" spans="1:9" hidden="1" x14ac:dyDescent="0.2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6"/>
        <v>28.92</v>
      </c>
      <c r="E56" s="8">
        <f t="shared" si="7"/>
        <v>0</v>
      </c>
      <c r="F56" s="8">
        <f t="shared" si="8"/>
        <v>6</v>
      </c>
      <c r="G56" s="9">
        <f t="shared" si="9"/>
        <v>0</v>
      </c>
      <c r="I56" s="6"/>
    </row>
    <row r="57" spans="1:9" hidden="1" x14ac:dyDescent="0.2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6"/>
        <v>28.98</v>
      </c>
      <c r="E57" s="8">
        <f t="shared" si="7"/>
        <v>0</v>
      </c>
      <c r="F57" s="8">
        <f t="shared" si="8"/>
        <v>6</v>
      </c>
      <c r="G57" s="9">
        <f t="shared" si="9"/>
        <v>0</v>
      </c>
      <c r="I57" s="6"/>
    </row>
    <row r="58" spans="1:9" hidden="1" x14ac:dyDescent="0.2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6"/>
        <v>28.98</v>
      </c>
      <c r="E58" s="8">
        <f t="shared" si="7"/>
        <v>0</v>
      </c>
      <c r="F58" s="8">
        <f t="shared" si="8"/>
        <v>6</v>
      </c>
      <c r="G58" s="9">
        <f t="shared" si="9"/>
        <v>0</v>
      </c>
      <c r="I58" s="6"/>
    </row>
    <row r="59" spans="1:9" hidden="1" x14ac:dyDescent="0.2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6"/>
        <v>28.650000000000002</v>
      </c>
      <c r="E59" s="8">
        <f t="shared" si="7"/>
        <v>0</v>
      </c>
      <c r="F59" s="8">
        <f t="shared" si="8"/>
        <v>6</v>
      </c>
      <c r="G59" s="9">
        <f t="shared" si="9"/>
        <v>0</v>
      </c>
      <c r="I59" s="6"/>
    </row>
    <row r="60" spans="1:9" hidden="1" x14ac:dyDescent="0.2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6"/>
        <v>28.545000000000002</v>
      </c>
      <c r="E60" s="8">
        <f t="shared" si="7"/>
        <v>0</v>
      </c>
      <c r="F60" s="8">
        <f t="shared" si="8"/>
        <v>6</v>
      </c>
      <c r="G60" s="9">
        <f t="shared" si="9"/>
        <v>0</v>
      </c>
      <c r="I60" s="6"/>
    </row>
    <row r="61" spans="1:9" hidden="1" x14ac:dyDescent="0.2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6"/>
        <v>28.365000000000002</v>
      </c>
      <c r="E61" s="8">
        <f t="shared" si="7"/>
        <v>0</v>
      </c>
      <c r="F61" s="8">
        <f t="shared" si="8"/>
        <v>6</v>
      </c>
      <c r="G61" s="9">
        <f t="shared" si="9"/>
        <v>0</v>
      </c>
      <c r="I61" s="6"/>
    </row>
    <row r="62" spans="1:9" hidden="1" x14ac:dyDescent="0.2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6"/>
        <v>28.155000000000001</v>
      </c>
      <c r="E62" s="8">
        <f t="shared" si="7"/>
        <v>0</v>
      </c>
      <c r="F62" s="8">
        <f t="shared" si="8"/>
        <v>6</v>
      </c>
      <c r="G62" s="9">
        <f t="shared" si="9"/>
        <v>0</v>
      </c>
      <c r="I62" s="6"/>
    </row>
    <row r="63" spans="1:9" hidden="1" x14ac:dyDescent="0.2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6"/>
        <v>28.589999999999996</v>
      </c>
      <c r="E63" s="8">
        <f t="shared" si="7"/>
        <v>0</v>
      </c>
      <c r="F63" s="8">
        <f t="shared" si="8"/>
        <v>6</v>
      </c>
      <c r="G63" s="9">
        <f t="shared" si="9"/>
        <v>0</v>
      </c>
      <c r="I63" s="6"/>
    </row>
    <row r="64" spans="1:9" hidden="1" x14ac:dyDescent="0.2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6"/>
        <v>28.424999999999997</v>
      </c>
      <c r="E64" s="8">
        <f t="shared" si="7"/>
        <v>0</v>
      </c>
      <c r="F64" s="8">
        <f t="shared" si="8"/>
        <v>6</v>
      </c>
      <c r="G64" s="9">
        <f t="shared" si="9"/>
        <v>0</v>
      </c>
      <c r="I64" s="6"/>
    </row>
    <row r="65" spans="1:9" hidden="1" x14ac:dyDescent="0.2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6"/>
        <v>28.035000000000004</v>
      </c>
      <c r="E65" s="8">
        <f t="shared" si="7"/>
        <v>0</v>
      </c>
      <c r="F65" s="8">
        <f t="shared" si="8"/>
        <v>6</v>
      </c>
      <c r="G65" s="9">
        <f t="shared" si="9"/>
        <v>0</v>
      </c>
      <c r="I65" s="6"/>
    </row>
    <row r="66" spans="1:9" hidden="1" x14ac:dyDescent="0.2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6"/>
        <v>27.285000000000004</v>
      </c>
      <c r="E66" s="8">
        <f t="shared" si="7"/>
        <v>0</v>
      </c>
      <c r="F66" s="8">
        <f t="shared" si="8"/>
        <v>6</v>
      </c>
      <c r="G66" s="9">
        <f t="shared" si="9"/>
        <v>0</v>
      </c>
      <c r="I66" s="6"/>
    </row>
    <row r="67" spans="1:9" hidden="1" x14ac:dyDescent="0.2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6"/>
        <v>27.18</v>
      </c>
      <c r="E67" s="8">
        <f t="shared" si="7"/>
        <v>0</v>
      </c>
      <c r="F67" s="8">
        <f t="shared" si="8"/>
        <v>6</v>
      </c>
      <c r="G67" s="9">
        <f t="shared" si="9"/>
        <v>0</v>
      </c>
      <c r="I67" s="6"/>
    </row>
    <row r="68" spans="1:9" hidden="1" x14ac:dyDescent="0.2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6"/>
        <v>27.18</v>
      </c>
      <c r="E68" s="8">
        <f t="shared" si="7"/>
        <v>0</v>
      </c>
      <c r="F68" s="8">
        <f t="shared" si="8"/>
        <v>6</v>
      </c>
      <c r="G68" s="9">
        <f t="shared" si="9"/>
        <v>0</v>
      </c>
      <c r="I68" s="6"/>
    </row>
    <row r="69" spans="1:9" hidden="1" x14ac:dyDescent="0.2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6"/>
        <v>27.434999999999999</v>
      </c>
      <c r="E69" s="8">
        <f t="shared" si="7"/>
        <v>0</v>
      </c>
      <c r="F69" s="8">
        <f t="shared" si="8"/>
        <v>6</v>
      </c>
      <c r="G69" s="9">
        <f t="shared" si="9"/>
        <v>0</v>
      </c>
      <c r="I69" s="6"/>
    </row>
    <row r="70" spans="1:9" hidden="1" x14ac:dyDescent="0.2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6"/>
        <v>27.525000000000002</v>
      </c>
      <c r="E70" s="8">
        <f t="shared" si="7"/>
        <v>0</v>
      </c>
      <c r="F70" s="8">
        <f t="shared" si="8"/>
        <v>6</v>
      </c>
      <c r="G70" s="9">
        <f t="shared" si="9"/>
        <v>0</v>
      </c>
      <c r="I70" s="6"/>
    </row>
    <row r="71" spans="1:9" hidden="1" x14ac:dyDescent="0.2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6"/>
        <v>27.134999999999998</v>
      </c>
      <c r="E71" s="8">
        <f t="shared" si="7"/>
        <v>0</v>
      </c>
      <c r="F71" s="8">
        <f t="shared" si="8"/>
        <v>6</v>
      </c>
      <c r="G71" s="9">
        <f t="shared" si="9"/>
        <v>0</v>
      </c>
      <c r="I71" s="6"/>
    </row>
    <row r="72" spans="1:9" hidden="1" x14ac:dyDescent="0.2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6"/>
        <v>26.759999999999998</v>
      </c>
      <c r="E72" s="8">
        <f t="shared" si="7"/>
        <v>0</v>
      </c>
      <c r="F72" s="8">
        <f t="shared" si="8"/>
        <v>6</v>
      </c>
      <c r="G72" s="9">
        <f t="shared" si="9"/>
        <v>0</v>
      </c>
      <c r="I72" s="6"/>
    </row>
    <row r="73" spans="1:9" hidden="1" x14ac:dyDescent="0.2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6"/>
        <v>26.19</v>
      </c>
      <c r="E73" s="8">
        <f t="shared" si="7"/>
        <v>0</v>
      </c>
      <c r="F73" s="8">
        <f t="shared" si="8"/>
        <v>6</v>
      </c>
      <c r="G73" s="9">
        <f t="shared" si="9"/>
        <v>0</v>
      </c>
      <c r="I73" s="6"/>
    </row>
    <row r="74" spans="1:9" hidden="1" x14ac:dyDescent="0.2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6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9"/>
        <v>0</v>
      </c>
      <c r="I74" s="6"/>
    </row>
    <row r="75" spans="1:9" hidden="1" x14ac:dyDescent="0.2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6"/>
        <v>26.31</v>
      </c>
      <c r="E75" s="8">
        <f t="shared" si="7"/>
        <v>0</v>
      </c>
      <c r="F75" s="8">
        <f t="shared" si="8"/>
        <v>6</v>
      </c>
      <c r="G75" s="9">
        <f t="shared" si="9"/>
        <v>0</v>
      </c>
      <c r="I75" s="6"/>
    </row>
    <row r="76" spans="1:9" hidden="1" x14ac:dyDescent="0.2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6"/>
        <v>26.115000000000002</v>
      </c>
      <c r="E76" s="8">
        <f t="shared" si="7"/>
        <v>0</v>
      </c>
      <c r="F76" s="8">
        <f t="shared" si="8"/>
        <v>6</v>
      </c>
      <c r="G76" s="9">
        <f t="shared" si="9"/>
        <v>0</v>
      </c>
      <c r="I76" s="6"/>
    </row>
    <row r="77" spans="1:9" hidden="1" x14ac:dyDescent="0.2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6"/>
        <v>25.964999999999996</v>
      </c>
      <c r="E77" s="8">
        <f t="shared" si="7"/>
        <v>0</v>
      </c>
      <c r="F77" s="8">
        <f t="shared" si="8"/>
        <v>6</v>
      </c>
      <c r="G77" s="9">
        <f t="shared" si="9"/>
        <v>0</v>
      </c>
      <c r="I77" s="6"/>
    </row>
    <row r="78" spans="1:9" hidden="1" x14ac:dyDescent="0.2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6"/>
        <v>25.83</v>
      </c>
      <c r="E78" s="8">
        <f t="shared" si="7"/>
        <v>0</v>
      </c>
      <c r="F78" s="8">
        <f t="shared" si="8"/>
        <v>6</v>
      </c>
      <c r="G78" s="9">
        <f t="shared" si="9"/>
        <v>0</v>
      </c>
      <c r="I78" s="6"/>
    </row>
    <row r="79" spans="1:9" hidden="1" x14ac:dyDescent="0.2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6"/>
        <v>25.815000000000001</v>
      </c>
      <c r="E79" s="8">
        <f t="shared" si="7"/>
        <v>0</v>
      </c>
      <c r="F79" s="8">
        <f t="shared" si="8"/>
        <v>6</v>
      </c>
      <c r="G79" s="9">
        <f t="shared" si="9"/>
        <v>0</v>
      </c>
      <c r="I79" s="6"/>
    </row>
    <row r="80" spans="1:9" hidden="1" x14ac:dyDescent="0.2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6"/>
        <v>25.77</v>
      </c>
      <c r="E80" s="8">
        <f t="shared" si="7"/>
        <v>0</v>
      </c>
      <c r="F80" s="8">
        <f t="shared" si="8"/>
        <v>6</v>
      </c>
      <c r="G80" s="9">
        <f t="shared" si="9"/>
        <v>0</v>
      </c>
      <c r="I80" s="6"/>
    </row>
    <row r="81" spans="1:9" hidden="1" x14ac:dyDescent="0.2">
      <c r="A81" s="20">
        <f t="shared" si="5"/>
        <v>44409</v>
      </c>
      <c r="B81" s="20">
        <f t="shared" ref="B81:B118" si="10">EOMONTH(A81,0)</f>
        <v>44439</v>
      </c>
      <c r="C81" s="9">
        <v>17.239999999999998</v>
      </c>
      <c r="D81" s="9">
        <f t="shared" si="6"/>
        <v>25.86</v>
      </c>
      <c r="E81" s="8">
        <f t="shared" si="7"/>
        <v>0</v>
      </c>
      <c r="F81" s="8">
        <f t="shared" si="8"/>
        <v>6</v>
      </c>
      <c r="G81" s="9">
        <f t="shared" si="9"/>
        <v>0</v>
      </c>
      <c r="I81" s="6"/>
    </row>
    <row r="82" spans="1:9" hidden="1" x14ac:dyDescent="0.2">
      <c r="A82" s="20">
        <f t="shared" ref="A82:A117" si="11">+B81+1</f>
        <v>44440</v>
      </c>
      <c r="B82" s="20">
        <f t="shared" si="10"/>
        <v>44469</v>
      </c>
      <c r="C82" s="9">
        <v>17.190000000000001</v>
      </c>
      <c r="D82" s="9">
        <f t="shared" si="6"/>
        <v>25.785000000000004</v>
      </c>
      <c r="E82" s="8">
        <f t="shared" si="7"/>
        <v>0</v>
      </c>
      <c r="F82" s="8">
        <f t="shared" si="8"/>
        <v>6</v>
      </c>
      <c r="G82" s="9">
        <f t="shared" si="9"/>
        <v>0</v>
      </c>
      <c r="I82" s="6"/>
    </row>
    <row r="83" spans="1:9" hidden="1" x14ac:dyDescent="0.2">
      <c r="A83" s="20">
        <f t="shared" si="11"/>
        <v>44470</v>
      </c>
      <c r="B83" s="20">
        <f t="shared" si="10"/>
        <v>44500</v>
      </c>
      <c r="C83" s="9">
        <v>17.079999999999998</v>
      </c>
      <c r="D83" s="9">
        <f t="shared" si="6"/>
        <v>25.619999999999997</v>
      </c>
      <c r="E83" s="8">
        <f t="shared" si="7"/>
        <v>0</v>
      </c>
      <c r="F83" s="8">
        <f t="shared" si="8"/>
        <v>6</v>
      </c>
      <c r="G83" s="9">
        <f t="shared" si="9"/>
        <v>0</v>
      </c>
      <c r="I83" s="6"/>
    </row>
    <row r="84" spans="1:9" hidden="1" x14ac:dyDescent="0.2">
      <c r="A84" s="20">
        <f t="shared" si="11"/>
        <v>44501</v>
      </c>
      <c r="B84" s="20">
        <f t="shared" si="10"/>
        <v>44530</v>
      </c>
      <c r="C84" s="9">
        <v>17.27</v>
      </c>
      <c r="D84" s="9">
        <f t="shared" si="6"/>
        <v>25.905000000000001</v>
      </c>
      <c r="E84" s="8">
        <f t="shared" si="7"/>
        <v>0</v>
      </c>
      <c r="F84" s="8">
        <f t="shared" si="8"/>
        <v>6</v>
      </c>
      <c r="G84" s="9">
        <f t="shared" si="9"/>
        <v>0</v>
      </c>
      <c r="I84" s="6"/>
    </row>
    <row r="85" spans="1:9" hidden="1" x14ac:dyDescent="0.2">
      <c r="A85" s="20">
        <f t="shared" si="11"/>
        <v>44531</v>
      </c>
      <c r="B85" s="20">
        <f t="shared" si="10"/>
        <v>44561</v>
      </c>
      <c r="C85" s="9">
        <v>17.46</v>
      </c>
      <c r="D85" s="9">
        <f t="shared" si="6"/>
        <v>26.19</v>
      </c>
      <c r="E85" s="8">
        <f t="shared" si="7"/>
        <v>0</v>
      </c>
      <c r="F85" s="8">
        <f t="shared" si="8"/>
        <v>6</v>
      </c>
      <c r="G85" s="9">
        <f t="shared" si="9"/>
        <v>0</v>
      </c>
      <c r="I85" s="6"/>
    </row>
    <row r="86" spans="1:9" hidden="1" x14ac:dyDescent="0.2">
      <c r="A86" s="20">
        <f t="shared" si="11"/>
        <v>44562</v>
      </c>
      <c r="B86" s="20">
        <f t="shared" si="10"/>
        <v>44592</v>
      </c>
      <c r="C86" s="21">
        <v>17.66</v>
      </c>
      <c r="D86" s="9">
        <f t="shared" si="6"/>
        <v>26.490000000000002</v>
      </c>
      <c r="E86" s="8">
        <f t="shared" si="7"/>
        <v>0</v>
      </c>
      <c r="F86" s="8">
        <f t="shared" si="8"/>
        <v>6</v>
      </c>
      <c r="G86" s="9">
        <f t="shared" si="9"/>
        <v>0</v>
      </c>
      <c r="I86" s="6"/>
    </row>
    <row r="87" spans="1:9" hidden="1" x14ac:dyDescent="0.2">
      <c r="A87" s="20">
        <f t="shared" si="11"/>
        <v>44593</v>
      </c>
      <c r="B87" s="20">
        <f t="shared" si="10"/>
        <v>44620</v>
      </c>
      <c r="C87" s="21">
        <v>18.3</v>
      </c>
      <c r="D87" s="9">
        <f t="shared" si="6"/>
        <v>27.450000000000003</v>
      </c>
      <c r="E87" s="8">
        <f t="shared" si="7"/>
        <v>0</v>
      </c>
      <c r="F87" s="8">
        <f t="shared" si="8"/>
        <v>6</v>
      </c>
      <c r="G87" s="9">
        <f t="shared" si="9"/>
        <v>0</v>
      </c>
      <c r="I87" s="6"/>
    </row>
    <row r="88" spans="1:9" hidden="1" x14ac:dyDescent="0.2">
      <c r="A88" s="20">
        <f t="shared" si="11"/>
        <v>44621</v>
      </c>
      <c r="B88" s="20">
        <f t="shared" si="10"/>
        <v>44651</v>
      </c>
      <c r="C88" s="21">
        <v>18.47</v>
      </c>
      <c r="D88" s="9">
        <f t="shared" si="6"/>
        <v>27.704999999999998</v>
      </c>
      <c r="E88" s="8">
        <f t="shared" si="7"/>
        <v>0</v>
      </c>
      <c r="F88" s="8">
        <f t="shared" si="8"/>
        <v>6</v>
      </c>
      <c r="G88" s="9">
        <f t="shared" si="9"/>
        <v>0</v>
      </c>
      <c r="I88" s="6"/>
    </row>
    <row r="89" spans="1:9" hidden="1" x14ac:dyDescent="0.2">
      <c r="A89" s="20">
        <f t="shared" si="11"/>
        <v>44652</v>
      </c>
      <c r="B89" s="20">
        <f t="shared" si="10"/>
        <v>44681</v>
      </c>
      <c r="C89" s="21">
        <v>19.05</v>
      </c>
      <c r="D89" s="9">
        <f t="shared" si="6"/>
        <v>28.575000000000003</v>
      </c>
      <c r="E89" s="8">
        <f t="shared" si="7"/>
        <v>0</v>
      </c>
      <c r="F89" s="8">
        <f t="shared" si="8"/>
        <v>6</v>
      </c>
      <c r="G89" s="9">
        <f t="shared" si="9"/>
        <v>0</v>
      </c>
      <c r="I89" s="6"/>
    </row>
    <row r="90" spans="1:9" hidden="1" x14ac:dyDescent="0.2">
      <c r="A90" s="20">
        <f t="shared" si="11"/>
        <v>44682</v>
      </c>
      <c r="B90" s="20">
        <f t="shared" si="10"/>
        <v>44712</v>
      </c>
      <c r="C90" s="21">
        <v>19.71</v>
      </c>
      <c r="D90" s="9">
        <f t="shared" si="6"/>
        <v>29.565000000000001</v>
      </c>
      <c r="E90" s="8">
        <f t="shared" si="7"/>
        <v>0</v>
      </c>
      <c r="F90" s="8">
        <f t="shared" si="8"/>
        <v>6</v>
      </c>
      <c r="G90" s="9">
        <f t="shared" si="9"/>
        <v>0</v>
      </c>
      <c r="I90" s="6"/>
    </row>
    <row r="91" spans="1:9" hidden="1" x14ac:dyDescent="0.2">
      <c r="A91" s="20">
        <f t="shared" si="11"/>
        <v>44713</v>
      </c>
      <c r="B91" s="20">
        <f t="shared" si="10"/>
        <v>44742</v>
      </c>
      <c r="C91" s="21">
        <v>20.399999999999999</v>
      </c>
      <c r="D91" s="9">
        <f t="shared" si="6"/>
        <v>30.599999999999998</v>
      </c>
      <c r="E91" s="8">
        <f t="shared" si="7"/>
        <v>0</v>
      </c>
      <c r="F91" s="8">
        <f t="shared" si="8"/>
        <v>6</v>
      </c>
      <c r="G91" s="9">
        <f t="shared" si="9"/>
        <v>0</v>
      </c>
      <c r="I91" s="6"/>
    </row>
    <row r="92" spans="1:9" hidden="1" x14ac:dyDescent="0.2">
      <c r="A92" s="20">
        <f t="shared" si="11"/>
        <v>44743</v>
      </c>
      <c r="B92" s="20">
        <f t="shared" si="10"/>
        <v>44773</v>
      </c>
      <c r="C92" s="21">
        <v>21.28</v>
      </c>
      <c r="D92" s="9">
        <f t="shared" si="6"/>
        <v>31.92</v>
      </c>
      <c r="E92" s="8">
        <f t="shared" si="7"/>
        <v>0</v>
      </c>
      <c r="F92" s="8">
        <f t="shared" si="8"/>
        <v>6</v>
      </c>
      <c r="G92" s="9">
        <f t="shared" si="9"/>
        <v>0</v>
      </c>
      <c r="I92" s="6"/>
    </row>
    <row r="93" spans="1:9" hidden="1" x14ac:dyDescent="0.2">
      <c r="A93" s="20">
        <f t="shared" si="11"/>
        <v>44774</v>
      </c>
      <c r="B93" s="20">
        <f t="shared" si="10"/>
        <v>44804</v>
      </c>
      <c r="C93" s="21">
        <v>22.21</v>
      </c>
      <c r="D93" s="9">
        <f t="shared" si="6"/>
        <v>33.314999999999998</v>
      </c>
      <c r="E93" s="8">
        <f t="shared" si="7"/>
        <v>0</v>
      </c>
      <c r="F93" s="8">
        <f t="shared" si="8"/>
        <v>6</v>
      </c>
      <c r="G93" s="9">
        <f t="shared" si="9"/>
        <v>0</v>
      </c>
      <c r="I93" s="6"/>
    </row>
    <row r="94" spans="1:9" hidden="1" x14ac:dyDescent="0.2">
      <c r="A94" s="20">
        <f t="shared" si="11"/>
        <v>44805</v>
      </c>
      <c r="B94" s="20">
        <f t="shared" si="10"/>
        <v>44834</v>
      </c>
      <c r="C94" s="21">
        <v>23.5</v>
      </c>
      <c r="D94" s="9">
        <f t="shared" si="6"/>
        <v>35.25</v>
      </c>
      <c r="E94" s="8">
        <f t="shared" si="7"/>
        <v>0</v>
      </c>
      <c r="F94" s="8">
        <f t="shared" si="8"/>
        <v>6</v>
      </c>
      <c r="G94" s="9">
        <f t="shared" si="9"/>
        <v>0</v>
      </c>
      <c r="I94" s="6"/>
    </row>
    <row r="95" spans="1:9" hidden="1" x14ac:dyDescent="0.2">
      <c r="A95" s="20">
        <f t="shared" si="11"/>
        <v>44835</v>
      </c>
      <c r="B95" s="20">
        <f t="shared" si="10"/>
        <v>44865</v>
      </c>
      <c r="C95" s="21">
        <v>24.61</v>
      </c>
      <c r="D95" s="9">
        <f t="shared" si="6"/>
        <v>36.914999999999999</v>
      </c>
      <c r="E95" s="8">
        <f t="shared" si="7"/>
        <v>0</v>
      </c>
      <c r="F95" s="8">
        <f t="shared" si="8"/>
        <v>6</v>
      </c>
      <c r="G95" s="9">
        <f t="shared" si="9"/>
        <v>0</v>
      </c>
      <c r="I95" s="6"/>
    </row>
    <row r="96" spans="1:9" hidden="1" x14ac:dyDescent="0.2">
      <c r="A96" s="20">
        <f t="shared" si="11"/>
        <v>44866</v>
      </c>
      <c r="B96" s="20">
        <f t="shared" si="10"/>
        <v>44895</v>
      </c>
      <c r="C96" s="21">
        <v>25.78</v>
      </c>
      <c r="D96" s="9">
        <f t="shared" si="6"/>
        <v>38.67</v>
      </c>
      <c r="E96" s="8">
        <f t="shared" si="7"/>
        <v>0</v>
      </c>
      <c r="F96" s="8">
        <f t="shared" si="8"/>
        <v>6</v>
      </c>
      <c r="G96" s="9">
        <f t="shared" si="9"/>
        <v>0</v>
      </c>
      <c r="I96" s="6"/>
    </row>
    <row r="97" spans="1:9" hidden="1" x14ac:dyDescent="0.2">
      <c r="A97" s="20">
        <f t="shared" si="11"/>
        <v>44896</v>
      </c>
      <c r="B97" s="20">
        <f t="shared" si="10"/>
        <v>44926</v>
      </c>
      <c r="C97" s="21">
        <v>27.64</v>
      </c>
      <c r="D97" s="9">
        <f t="shared" si="6"/>
        <v>41.46</v>
      </c>
      <c r="E97" s="8">
        <f t="shared" si="7"/>
        <v>0</v>
      </c>
      <c r="F97" s="8">
        <f t="shared" si="8"/>
        <v>6</v>
      </c>
      <c r="G97" s="9">
        <f t="shared" si="9"/>
        <v>0</v>
      </c>
      <c r="I97" s="6"/>
    </row>
    <row r="98" spans="1:9" hidden="1" x14ac:dyDescent="0.2">
      <c r="A98" s="20">
        <f t="shared" si="11"/>
        <v>44927</v>
      </c>
      <c r="B98" s="20">
        <f t="shared" si="10"/>
        <v>44957</v>
      </c>
      <c r="C98" s="21">
        <v>28.84</v>
      </c>
      <c r="D98" s="9">
        <f t="shared" si="6"/>
        <v>43.26</v>
      </c>
      <c r="E98" s="8">
        <f t="shared" si="7"/>
        <v>0</v>
      </c>
      <c r="F98" s="8">
        <f t="shared" si="8"/>
        <v>6</v>
      </c>
      <c r="G98" s="9">
        <f t="shared" si="9"/>
        <v>0</v>
      </c>
      <c r="I98" s="6"/>
    </row>
    <row r="99" spans="1:9" hidden="1" x14ac:dyDescent="0.2">
      <c r="A99" s="20">
        <f t="shared" si="11"/>
        <v>44958</v>
      </c>
      <c r="B99" s="20">
        <f t="shared" si="10"/>
        <v>44985</v>
      </c>
      <c r="C99" s="21">
        <v>30.18</v>
      </c>
      <c r="D99" s="9">
        <f t="shared" si="6"/>
        <v>45.269999999999996</v>
      </c>
      <c r="E99" s="8">
        <f t="shared" si="7"/>
        <v>0</v>
      </c>
      <c r="F99" s="8">
        <f t="shared" si="8"/>
        <v>6</v>
      </c>
      <c r="G99" s="9">
        <f>(((1+(D99/100))^(E99/365))-1)*$C$7</f>
        <v>0</v>
      </c>
      <c r="I99" s="6"/>
    </row>
    <row r="100" spans="1:9" hidden="1" x14ac:dyDescent="0.2">
      <c r="A100" s="20">
        <f t="shared" si="11"/>
        <v>44986</v>
      </c>
      <c r="B100" s="20">
        <f t="shared" si="10"/>
        <v>45016</v>
      </c>
      <c r="C100" s="21">
        <v>30.84</v>
      </c>
      <c r="D100" s="9">
        <f t="shared" si="6"/>
        <v>46.26</v>
      </c>
      <c r="E100" s="8">
        <f t="shared" si="7"/>
        <v>0</v>
      </c>
      <c r="F100" s="8">
        <f t="shared" si="8"/>
        <v>6</v>
      </c>
      <c r="G100" s="9">
        <f t="shared" si="9"/>
        <v>0</v>
      </c>
      <c r="I100" s="6"/>
    </row>
    <row r="101" spans="1:9" hidden="1" x14ac:dyDescent="0.2">
      <c r="A101" s="20">
        <f t="shared" si="11"/>
        <v>45017</v>
      </c>
      <c r="B101" s="20">
        <f t="shared" si="10"/>
        <v>45046</v>
      </c>
      <c r="C101" s="21">
        <v>31.39</v>
      </c>
      <c r="D101" s="9">
        <f t="shared" ref="D101:D119" si="12">IF($C$10=1, +C101,+C101*1.5)</f>
        <v>47.085000000000001</v>
      </c>
      <c r="E101" s="8">
        <f t="shared" ref="E101:E119" si="13">IF(F100=$C$8,0, IF(AND($D$7&gt;B101,$E$7&gt;B101),0, IF(AND($D$7&gt;=A101,$E$7&lt;=B101),$E$7-$D$7+1,IF(AND(F100&lt;&gt;0,$E$7&gt;=A101,$E$7&lt;=B101),$E$7-A101+1,IF(AND(F100=0,$D$7&gt;=A101,$D$7&lt;=B101,$E$7&gt;B101),B101-$D$7+1, B101-A101+1)))))</f>
        <v>0</v>
      </c>
      <c r="F101" s="8">
        <f t="shared" ref="F101:F119" si="14">+F100+E101</f>
        <v>6</v>
      </c>
      <c r="G101" s="9">
        <f t="shared" ref="G101:G119" si="15">(((1+(D101/100))^(E101/365))-1)*$C$7</f>
        <v>0</v>
      </c>
      <c r="I101" s="6"/>
    </row>
    <row r="102" spans="1:9" hidden="1" x14ac:dyDescent="0.2">
      <c r="A102" s="20">
        <f t="shared" si="11"/>
        <v>45047</v>
      </c>
      <c r="B102" s="20">
        <f t="shared" si="10"/>
        <v>45077</v>
      </c>
      <c r="C102" s="21">
        <v>30.27</v>
      </c>
      <c r="D102" s="9">
        <f t="shared" si="12"/>
        <v>45.405000000000001</v>
      </c>
      <c r="E102" s="8">
        <f t="shared" si="13"/>
        <v>0</v>
      </c>
      <c r="F102" s="8">
        <f t="shared" si="14"/>
        <v>6</v>
      </c>
      <c r="G102" s="9">
        <f t="shared" si="15"/>
        <v>0</v>
      </c>
      <c r="I102" s="6"/>
    </row>
    <row r="103" spans="1:9" hidden="1" x14ac:dyDescent="0.2">
      <c r="A103" s="20">
        <f t="shared" si="11"/>
        <v>45078</v>
      </c>
      <c r="B103" s="20">
        <f t="shared" si="10"/>
        <v>45107</v>
      </c>
      <c r="C103" s="21">
        <v>29.76</v>
      </c>
      <c r="D103" s="9">
        <f t="shared" si="12"/>
        <v>44.64</v>
      </c>
      <c r="E103" s="8">
        <f t="shared" si="13"/>
        <v>0</v>
      </c>
      <c r="F103" s="8">
        <f t="shared" si="14"/>
        <v>6</v>
      </c>
      <c r="G103" s="9">
        <f t="shared" si="15"/>
        <v>0</v>
      </c>
      <c r="I103" s="6"/>
    </row>
    <row r="104" spans="1:9" hidden="1" x14ac:dyDescent="0.2">
      <c r="A104" s="20">
        <f t="shared" si="11"/>
        <v>45108</v>
      </c>
      <c r="B104" s="20">
        <f t="shared" si="10"/>
        <v>45138</v>
      </c>
      <c r="C104" s="21">
        <v>29.36</v>
      </c>
      <c r="D104" s="9">
        <f t="shared" si="12"/>
        <v>44.04</v>
      </c>
      <c r="E104" s="8">
        <f t="shared" si="13"/>
        <v>0</v>
      </c>
      <c r="F104" s="8">
        <f t="shared" si="14"/>
        <v>6</v>
      </c>
      <c r="G104" s="9">
        <f t="shared" si="15"/>
        <v>0</v>
      </c>
      <c r="I104" s="6"/>
    </row>
    <row r="105" spans="1:9" hidden="1" x14ac:dyDescent="0.2">
      <c r="A105" s="20">
        <f t="shared" si="11"/>
        <v>45139</v>
      </c>
      <c r="B105" s="20">
        <f t="shared" si="10"/>
        <v>45169</v>
      </c>
      <c r="C105" s="21">
        <v>28.75</v>
      </c>
      <c r="D105" s="9">
        <f t="shared" si="12"/>
        <v>43.125</v>
      </c>
      <c r="E105" s="8">
        <f t="shared" si="13"/>
        <v>0</v>
      </c>
      <c r="F105" s="8">
        <f t="shared" si="14"/>
        <v>6</v>
      </c>
      <c r="G105" s="9">
        <f t="shared" si="15"/>
        <v>0</v>
      </c>
      <c r="I105" s="6"/>
    </row>
    <row r="106" spans="1:9" hidden="1" x14ac:dyDescent="0.2">
      <c r="A106" s="20">
        <f t="shared" si="11"/>
        <v>45170</v>
      </c>
      <c r="B106" s="20">
        <f t="shared" si="10"/>
        <v>45199</v>
      </c>
      <c r="C106" s="21">
        <v>28.03</v>
      </c>
      <c r="D106" s="9">
        <f t="shared" si="12"/>
        <v>42.045000000000002</v>
      </c>
      <c r="E106" s="8">
        <f t="shared" si="13"/>
        <v>0</v>
      </c>
      <c r="F106" s="8">
        <f t="shared" si="14"/>
        <v>6</v>
      </c>
      <c r="G106" s="9">
        <f t="shared" si="15"/>
        <v>0</v>
      </c>
      <c r="I106" s="6"/>
    </row>
    <row r="107" spans="1:9" hidden="1" x14ac:dyDescent="0.2">
      <c r="A107" s="20">
        <f t="shared" si="11"/>
        <v>45200</v>
      </c>
      <c r="B107" s="20">
        <f t="shared" si="10"/>
        <v>45230</v>
      </c>
      <c r="C107" s="21">
        <v>26.53</v>
      </c>
      <c r="D107" s="9">
        <f t="shared" si="12"/>
        <v>39.795000000000002</v>
      </c>
      <c r="E107" s="8">
        <f t="shared" si="13"/>
        <v>0</v>
      </c>
      <c r="F107" s="8">
        <f t="shared" si="14"/>
        <v>6</v>
      </c>
      <c r="G107" s="9">
        <f t="shared" si="15"/>
        <v>0</v>
      </c>
      <c r="I107" s="6"/>
    </row>
    <row r="108" spans="1:9" hidden="1" x14ac:dyDescent="0.2">
      <c r="A108" s="20">
        <f t="shared" si="11"/>
        <v>45231</v>
      </c>
      <c r="B108" s="20">
        <f t="shared" si="10"/>
        <v>45260</v>
      </c>
      <c r="C108" s="21">
        <v>25.52</v>
      </c>
      <c r="D108" s="9">
        <f t="shared" si="12"/>
        <v>38.28</v>
      </c>
      <c r="E108" s="8">
        <f t="shared" si="13"/>
        <v>0</v>
      </c>
      <c r="F108" s="8">
        <f t="shared" si="14"/>
        <v>6</v>
      </c>
      <c r="G108" s="9">
        <f t="shared" si="15"/>
        <v>0</v>
      </c>
      <c r="I108" s="6"/>
    </row>
    <row r="109" spans="1:9" hidden="1" x14ac:dyDescent="0.2">
      <c r="A109" s="20">
        <f t="shared" si="11"/>
        <v>45261</v>
      </c>
      <c r="B109" s="20">
        <f t="shared" si="10"/>
        <v>45291</v>
      </c>
      <c r="C109" s="21">
        <v>25.04</v>
      </c>
      <c r="D109" s="9">
        <f t="shared" si="12"/>
        <v>37.56</v>
      </c>
      <c r="E109" s="8">
        <f t="shared" si="13"/>
        <v>0</v>
      </c>
      <c r="F109" s="8">
        <f t="shared" si="14"/>
        <v>6</v>
      </c>
      <c r="G109" s="9">
        <f t="shared" si="15"/>
        <v>0</v>
      </c>
    </row>
    <row r="110" spans="1:9" hidden="1" x14ac:dyDescent="0.2">
      <c r="A110" s="20">
        <f t="shared" si="11"/>
        <v>45292</v>
      </c>
      <c r="B110" s="20">
        <f t="shared" si="10"/>
        <v>45322</v>
      </c>
      <c r="C110" s="21">
        <v>23.32</v>
      </c>
      <c r="D110" s="9">
        <f t="shared" si="12"/>
        <v>34.980000000000004</v>
      </c>
      <c r="E110" s="8">
        <f t="shared" si="13"/>
        <v>0</v>
      </c>
      <c r="F110" s="8">
        <f t="shared" si="14"/>
        <v>6</v>
      </c>
      <c r="G110" s="9">
        <f t="shared" si="15"/>
        <v>0</v>
      </c>
    </row>
    <row r="111" spans="1:9" x14ac:dyDescent="0.2">
      <c r="A111" s="20">
        <v>45638</v>
      </c>
      <c r="B111" s="20">
        <f t="shared" si="10"/>
        <v>45657</v>
      </c>
      <c r="C111" s="21">
        <v>23.31</v>
      </c>
      <c r="D111" s="9">
        <f t="shared" si="12"/>
        <v>34.964999999999996</v>
      </c>
      <c r="E111" s="8">
        <f t="shared" si="13"/>
        <v>20</v>
      </c>
      <c r="F111" s="8">
        <f t="shared" si="14"/>
        <v>26</v>
      </c>
      <c r="G111" s="9">
        <f t="shared" si="15"/>
        <v>2995.0590565530561</v>
      </c>
    </row>
    <row r="112" spans="1:9" x14ac:dyDescent="0.2">
      <c r="A112" s="20">
        <f t="shared" si="11"/>
        <v>45658</v>
      </c>
      <c r="B112" s="20">
        <f t="shared" si="10"/>
        <v>45688</v>
      </c>
      <c r="C112" s="21">
        <v>22.2</v>
      </c>
      <c r="D112" s="9">
        <f t="shared" si="12"/>
        <v>33.299999999999997</v>
      </c>
      <c r="E112" s="8">
        <f t="shared" si="13"/>
        <v>31</v>
      </c>
      <c r="F112" s="8">
        <f t="shared" si="14"/>
        <v>57</v>
      </c>
      <c r="G112" s="9">
        <f t="shared" si="15"/>
        <v>4468.0109096705437</v>
      </c>
    </row>
    <row r="113" spans="1:7" x14ac:dyDescent="0.2">
      <c r="A113" s="20">
        <f t="shared" si="11"/>
        <v>45689</v>
      </c>
      <c r="B113" s="20">
        <f t="shared" si="10"/>
        <v>45716</v>
      </c>
      <c r="C113" s="21">
        <v>22.06</v>
      </c>
      <c r="D113" s="9">
        <f t="shared" si="12"/>
        <v>33.089999999999996</v>
      </c>
      <c r="E113" s="8">
        <f t="shared" si="13"/>
        <v>28</v>
      </c>
      <c r="F113" s="8">
        <f t="shared" si="14"/>
        <v>85</v>
      </c>
      <c r="G113" s="9">
        <f t="shared" si="15"/>
        <v>4008.4866852783025</v>
      </c>
    </row>
    <row r="114" spans="1:7" x14ac:dyDescent="0.2">
      <c r="A114" s="20">
        <f t="shared" si="11"/>
        <v>45717</v>
      </c>
      <c r="B114" s="20">
        <f t="shared" si="10"/>
        <v>45747</v>
      </c>
      <c r="C114" s="21">
        <v>21.02</v>
      </c>
      <c r="D114" s="9">
        <f t="shared" si="12"/>
        <v>31.53</v>
      </c>
      <c r="E114" s="8">
        <f t="shared" si="13"/>
        <v>31</v>
      </c>
      <c r="F114" s="8">
        <f t="shared" si="14"/>
        <v>116</v>
      </c>
      <c r="G114" s="9">
        <f t="shared" si="15"/>
        <v>4257.7951303899736</v>
      </c>
    </row>
    <row r="115" spans="1:7" x14ac:dyDescent="0.2">
      <c r="A115" s="20">
        <f t="shared" si="11"/>
        <v>45748</v>
      </c>
      <c r="B115" s="20">
        <f t="shared" si="10"/>
        <v>45777</v>
      </c>
      <c r="C115" s="21">
        <v>20.56</v>
      </c>
      <c r="D115" s="9">
        <f t="shared" si="12"/>
        <v>30.839999999999996</v>
      </c>
      <c r="E115" s="8">
        <f t="shared" si="13"/>
        <v>30</v>
      </c>
      <c r="F115" s="8">
        <f t="shared" si="14"/>
        <v>146</v>
      </c>
      <c r="G115" s="9">
        <f t="shared" si="15"/>
        <v>4038.9695145078599</v>
      </c>
    </row>
    <row r="116" spans="1:7" x14ac:dyDescent="0.2">
      <c r="A116" s="20">
        <f t="shared" si="11"/>
        <v>45778</v>
      </c>
      <c r="B116" s="20">
        <f t="shared" si="10"/>
        <v>45808</v>
      </c>
      <c r="C116" s="21">
        <v>19.66</v>
      </c>
      <c r="D116" s="9">
        <f t="shared" si="12"/>
        <v>29.490000000000002</v>
      </c>
      <c r="E116" s="8">
        <f t="shared" si="13"/>
        <v>31</v>
      </c>
      <c r="F116" s="8">
        <f t="shared" si="14"/>
        <v>177</v>
      </c>
      <c r="G116" s="9">
        <f t="shared" si="15"/>
        <v>4012.2772180003935</v>
      </c>
    </row>
    <row r="117" spans="1:7" x14ac:dyDescent="0.2">
      <c r="A117" s="20">
        <f t="shared" si="11"/>
        <v>45809</v>
      </c>
      <c r="B117" s="20">
        <f t="shared" si="10"/>
        <v>45838</v>
      </c>
      <c r="C117" s="21">
        <v>19.47</v>
      </c>
      <c r="D117" s="9">
        <f t="shared" si="12"/>
        <v>29.204999999999998</v>
      </c>
      <c r="E117" s="8">
        <f t="shared" si="13"/>
        <v>30</v>
      </c>
      <c r="F117" s="8">
        <f t="shared" si="14"/>
        <v>207</v>
      </c>
      <c r="G117" s="9">
        <f t="shared" si="15"/>
        <v>3848.0270681789921</v>
      </c>
    </row>
    <row r="118" spans="1:7" x14ac:dyDescent="0.2">
      <c r="A118" s="20">
        <f>+B117+1</f>
        <v>45839</v>
      </c>
      <c r="B118" s="20">
        <f t="shared" si="10"/>
        <v>45869</v>
      </c>
      <c r="C118" s="21">
        <v>19.23</v>
      </c>
      <c r="D118" s="9">
        <f t="shared" si="12"/>
        <v>28.844999999999999</v>
      </c>
      <c r="E118" s="8">
        <f t="shared" si="13"/>
        <v>31</v>
      </c>
      <c r="F118" s="8">
        <f t="shared" si="14"/>
        <v>238</v>
      </c>
      <c r="G118" s="9">
        <f t="shared" si="15"/>
        <v>3933.9135203684837</v>
      </c>
    </row>
    <row r="119" spans="1:7" ht="13.5" thickBot="1" x14ac:dyDescent="0.25">
      <c r="A119" s="20">
        <v>45870</v>
      </c>
      <c r="B119" s="20">
        <v>45888</v>
      </c>
      <c r="C119" s="9">
        <v>16.78</v>
      </c>
      <c r="D119" s="9">
        <f t="shared" si="12"/>
        <v>25.17</v>
      </c>
      <c r="E119" s="8">
        <f t="shared" si="13"/>
        <v>19</v>
      </c>
      <c r="F119" s="8">
        <f t="shared" si="14"/>
        <v>257</v>
      </c>
      <c r="G119" s="9">
        <f t="shared" si="15"/>
        <v>2125.3024345620361</v>
      </c>
    </row>
    <row r="120" spans="1:7" ht="13.5" thickBot="1" x14ac:dyDescent="0.25">
      <c r="A120" s="64" t="s">
        <v>14</v>
      </c>
      <c r="B120" s="65"/>
      <c r="C120" s="65"/>
      <c r="D120" s="65"/>
      <c r="E120" s="65"/>
      <c r="F120" s="66"/>
      <c r="G120" s="22">
        <f>SUM(G110:G119)</f>
        <v>33687.841537509637</v>
      </c>
    </row>
    <row r="123" spans="1:7" x14ac:dyDescent="0.2">
      <c r="A123" s="68"/>
      <c r="B123" s="68"/>
      <c r="C123" s="68"/>
      <c r="D123" s="68"/>
      <c r="E123" s="68"/>
      <c r="F123" s="68"/>
      <c r="G123" s="23"/>
    </row>
  </sheetData>
  <mergeCells count="11">
    <mergeCell ref="A120:F120"/>
    <mergeCell ref="A123:F123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3AFF0-466A-4D9A-A733-BEA4234953B2}">
  <dimension ref="A1:G130"/>
  <sheetViews>
    <sheetView topLeftCell="A4" workbookViewId="0">
      <selection activeCell="A122" sqref="A122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+LIQUIDACIÓN!F16</f>
        <v>199127</v>
      </c>
      <c r="D7" s="13">
        <v>45644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245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30576.033164103876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45348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x14ac:dyDescent="0.25">
      <c r="A121" s="20">
        <v>45644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14</v>
      </c>
      <c r="F121" s="8">
        <f t="shared" si="7"/>
        <v>20</v>
      </c>
      <c r="G121" s="9">
        <f t="shared" si="8"/>
        <v>1796.5308184502537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51</v>
      </c>
      <c r="G122" s="9">
        <f t="shared" si="8"/>
        <v>3793.9627621042632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79</v>
      </c>
      <c r="G123" s="9">
        <f t="shared" si="8"/>
        <v>3598.1913624042727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110</v>
      </c>
      <c r="G124" s="9">
        <f t="shared" si="8"/>
        <v>3798.1023679519067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140</v>
      </c>
      <c r="G125" s="9">
        <f t="shared" si="8"/>
        <v>3768.2916973611473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171</v>
      </c>
      <c r="G126" s="9">
        <f t="shared" si="8"/>
        <v>3942.4184657872479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201</v>
      </c>
      <c r="G127" s="9">
        <f t="shared" si="8"/>
        <v>3758.332557020588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ref="E128:E129" si="12">IF(F127=$C$8,0, IF(AND($D$7&gt;B128,$E$7&gt;B128),0, IF(AND($D$7&gt;=A128,$E$7&lt;=B128),$E$7-$D$7+1,IF(AND(F127&lt;&gt;0,$E$7&gt;=A128,$E$7&lt;=B128),$E$7-A128+1,IF(AND(F127=0,$D$7&gt;=A128,$D$7&lt;=B128,$E$7&gt;B128),B128-$D$7+1, B128-A128+1)))))</f>
        <v>31</v>
      </c>
      <c r="F128" s="8">
        <f t="shared" ref="F128:F129" si="13">+F127+E128</f>
        <v>232</v>
      </c>
      <c r="G128" s="9">
        <f t="shared" ref="G128:G129" si="14">(((1+(D128/100))^(E128/365))-1)*$C$7</f>
        <v>3779.4669721445816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12"/>
        <v>19</v>
      </c>
      <c r="F129" s="8">
        <f t="shared" si="13"/>
        <v>251</v>
      </c>
      <c r="G129" s="9">
        <f t="shared" si="14"/>
        <v>2340.7361608796159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30576.033164103876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7AB1-CDFF-4002-9E97-CB25A2D4DDB0}">
  <dimension ref="A1:G130"/>
  <sheetViews>
    <sheetView topLeftCell="A4" workbookViewId="0">
      <selection activeCell="E8" sqref="E8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+LIQUIDACIÓN!F17</f>
        <v>1449100</v>
      </c>
      <c r="D7" s="13">
        <v>45659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230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208537.2804665752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45344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x14ac:dyDescent="0.25">
      <c r="A122" s="20">
        <v>45659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30</v>
      </c>
      <c r="F122" s="8">
        <f t="shared" si="7"/>
        <v>36</v>
      </c>
      <c r="G122" s="9">
        <f t="shared" si="8"/>
        <v>26710.881181087152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64</v>
      </c>
      <c r="G123" s="9">
        <f t="shared" si="8"/>
        <v>26184.993010792266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95</v>
      </c>
      <c r="G124" s="9">
        <f t="shared" si="8"/>
        <v>27639.798427129965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125</v>
      </c>
      <c r="G125" s="9">
        <f t="shared" si="8"/>
        <v>27422.858269576896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156</v>
      </c>
      <c r="G126" s="9">
        <f t="shared" si="8"/>
        <v>28690.024952780394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186</v>
      </c>
      <c r="G127" s="9">
        <f t="shared" si="8"/>
        <v>27350.382963528471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217</v>
      </c>
      <c r="G128" s="9">
        <f t="shared" si="8"/>
        <v>27504.183708561435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236</v>
      </c>
      <c r="G129" s="9">
        <f t="shared" si="8"/>
        <v>17034.157953118622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208537.2804665752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D725-5BA7-43B5-92F1-69FAB3048FA4}">
  <dimension ref="A1:G130"/>
  <sheetViews>
    <sheetView topLeftCell="A4" workbookViewId="0">
      <selection activeCell="E8" sqref="E8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+LIQUIDACIÓN!F18</f>
        <v>1489700</v>
      </c>
      <c r="D7" s="13">
        <v>45672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217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202419.33966991334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45344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x14ac:dyDescent="0.25">
      <c r="A122" s="20">
        <v>45672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17</v>
      </c>
      <c r="F122" s="8">
        <f t="shared" si="7"/>
        <v>23</v>
      </c>
      <c r="G122" s="9">
        <f t="shared" si="8"/>
        <v>15498.63922440126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51</v>
      </c>
      <c r="G123" s="9">
        <f t="shared" si="8"/>
        <v>26918.628174851452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82</v>
      </c>
      <c r="G124" s="9">
        <f t="shared" si="8"/>
        <v>28414.193442064388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112</v>
      </c>
      <c r="G125" s="9">
        <f t="shared" si="8"/>
        <v>28191.17518748789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143</v>
      </c>
      <c r="G126" s="9">
        <f t="shared" si="8"/>
        <v>29493.844573981747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173</v>
      </c>
      <c r="G127" s="9">
        <f t="shared" si="8"/>
        <v>28116.669312516984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204</v>
      </c>
      <c r="G128" s="9">
        <f t="shared" si="8"/>
        <v>28274.779153021856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223</v>
      </c>
      <c r="G129" s="9">
        <f t="shared" si="8"/>
        <v>17511.410601587748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202419.33966991334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B28B8-4116-4DB0-B88F-320E232DFD7C}">
  <dimension ref="A1:G130"/>
  <sheetViews>
    <sheetView workbookViewId="0">
      <selection activeCell="F133" sqref="F133"/>
    </sheetView>
  </sheetViews>
  <sheetFormatPr baseColWidth="10" defaultRowHeight="15" x14ac:dyDescent="0.25"/>
  <cols>
    <col min="3" max="3" width="13.42578125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+LIQUIDACIÓN!F19</f>
        <v>122400</v>
      </c>
      <c r="D7" s="13">
        <v>45680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209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17690.273479277061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45344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45355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37</v>
      </c>
      <c r="G122" s="9">
        <f t="shared" si="8"/>
        <v>2332.0847603868979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65</v>
      </c>
      <c r="G123" s="9">
        <f t="shared" si="8"/>
        <v>2211.7473911538013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96</v>
      </c>
      <c r="G124" s="9">
        <f t="shared" si="8"/>
        <v>2334.6293061077272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126</v>
      </c>
      <c r="G125" s="9">
        <f t="shared" si="8"/>
        <v>2316.3051909434907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157</v>
      </c>
      <c r="G126" s="9">
        <f t="shared" si="8"/>
        <v>2423.3379713065488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187</v>
      </c>
      <c r="G127" s="9">
        <f t="shared" si="8"/>
        <v>2310.1834757683287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218</v>
      </c>
      <c r="G128" s="9">
        <f t="shared" si="8"/>
        <v>2323.1744433979156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237</v>
      </c>
      <c r="G129" s="9">
        <f t="shared" si="8"/>
        <v>1438.8109402123519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17690.273479277061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5D58A-3365-4573-9D49-2C72624E7CA1}">
  <dimension ref="A1:G130"/>
  <sheetViews>
    <sheetView topLeftCell="A2" workbookViewId="0">
      <selection activeCell="A123" sqref="A123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+LIQUIDACIÓN!F20</f>
        <v>832392</v>
      </c>
      <c r="D7" s="13">
        <v>45683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206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107490.99188547743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45355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x14ac:dyDescent="0.25">
      <c r="A122" s="20">
        <v>45683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6</v>
      </c>
      <c r="F122" s="8">
        <f t="shared" si="7"/>
        <v>12</v>
      </c>
      <c r="G122" s="9">
        <f t="shared" si="8"/>
        <v>3046.2743683661465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40</v>
      </c>
      <c r="G123" s="9">
        <f t="shared" si="8"/>
        <v>15041.183287722999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71</v>
      </c>
      <c r="G124" s="9">
        <f t="shared" si="8"/>
        <v>15876.852592889079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101</v>
      </c>
      <c r="G125" s="9">
        <f t="shared" si="8"/>
        <v>15752.237830880997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132</v>
      </c>
      <c r="G126" s="9">
        <f t="shared" si="8"/>
        <v>16480.123697808831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162</v>
      </c>
      <c r="G127" s="9">
        <f t="shared" si="8"/>
        <v>15710.606566680968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193</v>
      </c>
      <c r="G128" s="9">
        <f t="shared" si="8"/>
        <v>15798.952788307826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212</v>
      </c>
      <c r="G129" s="9">
        <f t="shared" si="8"/>
        <v>9784.7607528205881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107490.99188547743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B664-A41B-4B72-878D-8168D51BD471}">
  <dimension ref="A1:G130"/>
  <sheetViews>
    <sheetView topLeftCell="A8" workbookViewId="0">
      <selection activeCell="A123" sqref="A123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+LIQUIDACIÓN!F21</f>
        <v>2315600</v>
      </c>
      <c r="D7" s="13">
        <v>45685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204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296196.93543363648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45354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x14ac:dyDescent="0.25">
      <c r="A122" s="20">
        <v>45685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4</v>
      </c>
      <c r="F122" s="8">
        <f t="shared" si="7"/>
        <v>10</v>
      </c>
      <c r="G122" s="9">
        <f t="shared" si="8"/>
        <v>5646.1037550248011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38</v>
      </c>
      <c r="G123" s="9">
        <f t="shared" si="8"/>
        <v>41842.502115651492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69</v>
      </c>
      <c r="G124" s="9">
        <f t="shared" si="8"/>
        <v>44167.219127639321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99</v>
      </c>
      <c r="G125" s="9">
        <f t="shared" si="8"/>
        <v>43820.558007751199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130</v>
      </c>
      <c r="G126" s="9">
        <f t="shared" si="8"/>
        <v>45845.436326449708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160</v>
      </c>
      <c r="G127" s="9">
        <f t="shared" si="8"/>
        <v>43704.745559551811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191</v>
      </c>
      <c r="G128" s="9">
        <f t="shared" si="8"/>
        <v>43950.51259094946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210</v>
      </c>
      <c r="G129" s="9">
        <f t="shared" si="8"/>
        <v>27219.857950618643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296196.93543363648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175C-B810-48B4-AF18-D6923CC5BA21}">
  <dimension ref="A1:G131"/>
  <sheetViews>
    <sheetView topLeftCell="A4" workbookViewId="0">
      <selection activeCell="A130" sqref="A130:F130"/>
    </sheetView>
  </sheetViews>
  <sheetFormatPr baseColWidth="10" defaultRowHeight="15" x14ac:dyDescent="0.25"/>
  <cols>
    <col min="7" max="7" width="14.28515625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+LIQUIDACIÓN!D4</f>
        <v>71500</v>
      </c>
      <c r="D7" s="13">
        <v>45500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389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18085.609749391835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7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7" si="7">+F79+E80</f>
        <v>6</v>
      </c>
      <c r="G80" s="9">
        <f t="shared" ref="G80:G127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7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v>45201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45302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t="13.9" hidden="1" customHeight="1" x14ac:dyDescent="0.25">
      <c r="A112" s="20">
        <f>+B111+1</f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>IF(F111=$C$8,0, IF(AND($D$7&gt;B112,$E$7&gt;B112),0, IF(AND($D$7&gt;=A112,$E$7&lt;=B112),$E$7-$D$7+1,IF(AND(F111&lt;&gt;0,$E$7&gt;=A112,$E$7&lt;=B112),$E$7-A112+1,IF(AND(F111=0,$D$7&gt;=A112,$D$7&lt;=B112,$E$7&gt;B112),B112-$D$7+1, B112-A112+1)))))</f>
        <v>0</v>
      </c>
      <c r="F112" s="8">
        <f>+F111+E112</f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x14ac:dyDescent="0.25">
      <c r="A116" s="20">
        <v>45500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5</v>
      </c>
      <c r="F116" s="8">
        <f t="shared" si="7"/>
        <v>11</v>
      </c>
      <c r="G116" s="9">
        <f t="shared" si="8"/>
        <v>253.57177587781797</v>
      </c>
    </row>
    <row r="117" spans="1:7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31</v>
      </c>
      <c r="F117" s="8">
        <f t="shared" si="7"/>
        <v>42</v>
      </c>
      <c r="G117" s="9">
        <f t="shared" si="8"/>
        <v>1573.0377843783581</v>
      </c>
    </row>
    <row r="118" spans="1:7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30</v>
      </c>
      <c r="F118" s="8">
        <f t="shared" si="7"/>
        <v>72</v>
      </c>
      <c r="G118" s="9">
        <f t="shared" si="8"/>
        <v>1505.0144697555309</v>
      </c>
    </row>
    <row r="119" spans="1:7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31</v>
      </c>
      <c r="F119" s="8">
        <f t="shared" si="7"/>
        <v>103</v>
      </c>
      <c r="G119" s="9">
        <f t="shared" si="8"/>
        <v>1523.1396857943389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133</v>
      </c>
      <c r="G120" s="9">
        <f t="shared" si="8"/>
        <v>1460.8562583412738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164</v>
      </c>
      <c r="G121" s="9">
        <f t="shared" si="8"/>
        <v>1436.2107411896955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195</v>
      </c>
      <c r="G122" s="9">
        <f t="shared" si="8"/>
        <v>1362.2880748992093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223</v>
      </c>
      <c r="G123" s="9">
        <f t="shared" si="8"/>
        <v>1291.9929613357581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254</v>
      </c>
      <c r="G124" s="9">
        <f t="shared" si="8"/>
        <v>1363.7744721135825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284</v>
      </c>
      <c r="G125" s="9">
        <f t="shared" si="8"/>
        <v>1353.0704342521208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315</v>
      </c>
      <c r="G126" s="9">
        <f t="shared" si="8"/>
        <v>1415.5936678792341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345</v>
      </c>
      <c r="G127" s="9">
        <f t="shared" si="8"/>
        <v>1349.4944323319894</v>
      </c>
    </row>
    <row r="128" spans="1:7" x14ac:dyDescent="0.25">
      <c r="A128" s="20">
        <v>45839</v>
      </c>
      <c r="B128" s="20">
        <f t="shared" ref="B128" si="12">EOMONTH(A128,0)</f>
        <v>45869</v>
      </c>
      <c r="C128" s="9">
        <v>16.52</v>
      </c>
      <c r="D128" s="9">
        <f t="shared" si="10"/>
        <v>24.78</v>
      </c>
      <c r="E128" s="8">
        <f t="shared" ref="E128:E129" si="13">IF(F127=$C$8,0, IF(AND($D$7&gt;B128,$E$7&gt;B128),0, IF(AND($D$7&gt;=A128,$E$7&lt;=B128),$E$7-$D$7+1,IF(AND(F127&lt;&gt;0,$E$7&gt;=A128,$E$7&lt;=B128),$E$7-A128+1,IF(AND(F127=0,$D$7&gt;=A128,$D$7&lt;=B128,$E$7&gt;B128),B128-$D$7+1, B128-A128+1)))))</f>
        <v>31</v>
      </c>
      <c r="F128" s="8">
        <f t="shared" ref="F128:F129" si="14">+F127+E128</f>
        <v>376</v>
      </c>
      <c r="G128" s="9">
        <f t="shared" ref="G128:G129" si="15">(((1+(D128/100))^(E128/365))-1)*$C$7</f>
        <v>1357.083110318227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13"/>
        <v>19</v>
      </c>
      <c r="F129" s="8">
        <f t="shared" si="14"/>
        <v>395</v>
      </c>
      <c r="G129" s="9">
        <f t="shared" si="15"/>
        <v>840.481880924699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18085.609749391835</v>
      </c>
    </row>
    <row r="131" spans="1:7" x14ac:dyDescent="0.25">
      <c r="G131" s="25"/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EF447-14A4-4BE8-92C8-91A18B27CFA2}">
  <dimension ref="A1:G130"/>
  <sheetViews>
    <sheetView topLeftCell="A4" workbookViewId="0">
      <selection activeCell="A123" sqref="A123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+LIQUIDACIÓN!F22</f>
        <v>180800</v>
      </c>
      <c r="D7" s="13">
        <v>45687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202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22906.239158390279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45361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x14ac:dyDescent="0.25">
      <c r="A122" s="20">
        <v>45687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2</v>
      </c>
      <c r="F122" s="8">
        <f t="shared" si="7"/>
        <v>8</v>
      </c>
      <c r="G122" s="9">
        <f t="shared" si="8"/>
        <v>220.28719453945092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36</v>
      </c>
      <c r="G123" s="9">
        <f t="shared" si="8"/>
        <v>3267.0255581748961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67</v>
      </c>
      <c r="G124" s="9">
        <f t="shared" si="8"/>
        <v>3448.5374064074927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97</v>
      </c>
      <c r="G125" s="9">
        <f t="shared" si="8"/>
        <v>3421.4704127662017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128</v>
      </c>
      <c r="G126" s="9">
        <f t="shared" si="8"/>
        <v>3579.571121014902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158</v>
      </c>
      <c r="G127" s="9">
        <f t="shared" si="8"/>
        <v>3412.4278792394916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189</v>
      </c>
      <c r="G128" s="9">
        <f t="shared" si="8"/>
        <v>3431.6171516858103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208</v>
      </c>
      <c r="G129" s="9">
        <f t="shared" si="8"/>
        <v>2125.3024345620361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22906.239158390279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3DDC6-D48B-4AE9-8914-5AD607C2A76A}">
  <dimension ref="A1:G130"/>
  <sheetViews>
    <sheetView topLeftCell="A4" workbookViewId="0">
      <selection activeCell="H14" sqref="H14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+LIQUIDACIÓN!F23</f>
        <v>132600</v>
      </c>
      <c r="D7" s="13">
        <v>45701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188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15605.898586319054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45353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x14ac:dyDescent="0.25">
      <c r="A123" s="20">
        <v>45701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16</v>
      </c>
      <c r="F123" s="8">
        <f t="shared" si="7"/>
        <v>22</v>
      </c>
      <c r="G123" s="9">
        <f t="shared" si="8"/>
        <v>1363.9204812713283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53</v>
      </c>
      <c r="G124" s="9">
        <f t="shared" si="8"/>
        <v>2529.1817482833712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83</v>
      </c>
      <c r="G125" s="9">
        <f t="shared" si="8"/>
        <v>2509.3306235221148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114</v>
      </c>
      <c r="G126" s="9">
        <f t="shared" si="8"/>
        <v>2625.2828022487611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144</v>
      </c>
      <c r="G127" s="9">
        <f t="shared" si="8"/>
        <v>2502.6987654156892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175</v>
      </c>
      <c r="G128" s="9">
        <f t="shared" si="8"/>
        <v>2516.7723136810755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194</v>
      </c>
      <c r="G129" s="9">
        <f t="shared" si="8"/>
        <v>1558.7118518967145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15605.898586319054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E519-BD1F-42DE-B786-AB102D22EDCF}">
  <dimension ref="A1:G130"/>
  <sheetViews>
    <sheetView topLeftCell="A4" workbookViewId="0">
      <selection activeCell="A124" sqref="A124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+LIQUIDACIÓN!F24</f>
        <v>389900</v>
      </c>
      <c r="D7" s="13">
        <v>45701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188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45887.932570179481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45361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x14ac:dyDescent="0.25">
      <c r="A123" s="20">
        <v>45701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16</v>
      </c>
      <c r="F123" s="8">
        <f t="shared" si="7"/>
        <v>22</v>
      </c>
      <c r="G123" s="9">
        <f t="shared" si="8"/>
        <v>4010.5022296205948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53</v>
      </c>
      <c r="G124" s="9">
        <f t="shared" si="8"/>
        <v>7436.8624710081931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83</v>
      </c>
      <c r="G125" s="9">
        <f t="shared" si="8"/>
        <v>7378.4917806279982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114</v>
      </c>
      <c r="G126" s="9">
        <f t="shared" si="8"/>
        <v>7719.4401553302569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144</v>
      </c>
      <c r="G127" s="9">
        <f t="shared" si="8"/>
        <v>7358.9913170103864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175</v>
      </c>
      <c r="G128" s="9">
        <f t="shared" si="8"/>
        <v>7400.373492490583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194</v>
      </c>
      <c r="G129" s="9">
        <f t="shared" si="8"/>
        <v>4583.2711240914705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SUM(G111:G129)</f>
        <v>45887.932570179481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4256-9BF6-402E-9008-883E88469E8F}">
  <dimension ref="A1:G130"/>
  <sheetViews>
    <sheetView topLeftCell="A4" workbookViewId="0">
      <selection activeCell="A124" sqref="A124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+LIQUIDACIÓN!F25</f>
        <v>1784800</v>
      </c>
      <c r="D7" s="13">
        <v>45706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183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204298.66817963833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x14ac:dyDescent="0.25">
      <c r="A123" s="20">
        <v>45706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11</v>
      </c>
      <c r="F123" s="8">
        <f t="shared" si="7"/>
        <v>17</v>
      </c>
      <c r="G123" s="9">
        <f t="shared" si="8"/>
        <v>12601.213263430309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48</v>
      </c>
      <c r="G124" s="9">
        <f t="shared" si="8"/>
        <v>34042.862626969538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78</v>
      </c>
      <c r="G125" s="9">
        <f t="shared" si="8"/>
        <v>33775.665888855736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109</v>
      </c>
      <c r="G126" s="9">
        <f t="shared" si="8"/>
        <v>35336.385712319679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139</v>
      </c>
      <c r="G127" s="9">
        <f t="shared" si="8"/>
        <v>33686.400878687193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170</v>
      </c>
      <c r="G128" s="9">
        <f t="shared" si="8"/>
        <v>33875.831262880718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189</v>
      </c>
      <c r="G129" s="9">
        <f t="shared" si="8"/>
        <v>20980.308546495144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SUM(G108:G129)</f>
        <v>204298.66817963833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AF93-914A-42A1-8B7E-C67ECE35B2B5}">
  <dimension ref="A1:G130"/>
  <sheetViews>
    <sheetView topLeftCell="A7" workbookViewId="0">
      <selection activeCell="A124" sqref="A124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+LIQUIDACIÓN!F26</f>
        <v>952900</v>
      </c>
      <c r="D7" s="13">
        <v>45714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175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104176.91466564327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x14ac:dyDescent="0.25">
      <c r="A123" s="20">
        <v>45714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3</v>
      </c>
      <c r="F123" s="8">
        <f t="shared" si="7"/>
        <v>9</v>
      </c>
      <c r="G123" s="9">
        <f t="shared" si="8"/>
        <v>1830.1504401532454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40</v>
      </c>
      <c r="G124" s="9">
        <f t="shared" si="8"/>
        <v>18175.39432835011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70</v>
      </c>
      <c r="G125" s="9">
        <f t="shared" si="8"/>
        <v>18032.738696487355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101</v>
      </c>
      <c r="G126" s="9">
        <f t="shared" si="8"/>
        <v>18866.002882826884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131</v>
      </c>
      <c r="G127" s="9">
        <f t="shared" si="8"/>
        <v>17985.080343624511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162</v>
      </c>
      <c r="G128" s="9">
        <f t="shared" si="8"/>
        <v>18086.216724786551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181</v>
      </c>
      <c r="G129" s="9">
        <f t="shared" si="8"/>
        <v>11201.331249414625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SUM(G108:G129)</f>
        <v>104176.91466564327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8122-0113-44B6-ABAB-9E294FA0A697}">
  <dimension ref="A1:G130"/>
  <sheetViews>
    <sheetView topLeftCell="A7" workbookViewId="0">
      <selection activeCell="A130" sqref="A130:F130"/>
    </sheetView>
  </sheetViews>
  <sheetFormatPr baseColWidth="10" defaultRowHeight="15" x14ac:dyDescent="0.25"/>
  <cols>
    <col min="3" max="3" width="11.85546875" bestFit="1" customWidth="1"/>
    <col min="7" max="7" width="13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+LIQUIDACIÓN!F27</f>
        <v>107200</v>
      </c>
      <c r="D7" s="13">
        <v>45717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172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11513.876718409625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f t="shared" si="11"/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37</v>
      </c>
      <c r="G124" s="9">
        <f t="shared" si="8"/>
        <v>2044.7080197283362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67</v>
      </c>
      <c r="G125" s="9">
        <f t="shared" si="8"/>
        <v>2028.6594482773055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98</v>
      </c>
      <c r="G126" s="9">
        <f t="shared" si="8"/>
        <v>2122.4005761769777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128</v>
      </c>
      <c r="G127" s="9">
        <f t="shared" si="8"/>
        <v>2023.2979460977517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159</v>
      </c>
      <c r="G128" s="9">
        <f t="shared" si="8"/>
        <v>2034.6756563092856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178</v>
      </c>
      <c r="G129" s="9">
        <f t="shared" si="8"/>
        <v>1260.1350718199683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SUM(G108:G129)</f>
        <v>11513.876718409625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C6599-F215-4431-A17E-2364388CB35E}">
  <dimension ref="A1:G130"/>
  <sheetViews>
    <sheetView topLeftCell="A7" workbookViewId="0">
      <selection activeCell="A125" sqref="A125"/>
    </sheetView>
  </sheetViews>
  <sheetFormatPr baseColWidth="10" defaultRowHeight="15" x14ac:dyDescent="0.25"/>
  <cols>
    <col min="3" max="3" width="14.28515625" customWidth="1"/>
    <col min="7" max="7" width="15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+LIQUIDACIÓN!F28</f>
        <v>1415900</v>
      </c>
      <c r="D7" s="13">
        <v>45733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156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138072.96742464206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45392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45733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15</v>
      </c>
      <c r="F124" s="8">
        <f t="shared" si="7"/>
        <v>21</v>
      </c>
      <c r="G124" s="9">
        <f t="shared" si="8"/>
        <v>13003.975256145455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51</v>
      </c>
      <c r="G125" s="9">
        <f t="shared" si="8"/>
        <v>26794.579410595492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82</v>
      </c>
      <c r="G126" s="9">
        <f t="shared" si="8"/>
        <v>28032.714326576326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112</v>
      </c>
      <c r="G127" s="9">
        <f t="shared" si="8"/>
        <v>26723.764569774317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143</v>
      </c>
      <c r="G128" s="9">
        <f t="shared" si="8"/>
        <v>26874.041620973112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162</v>
      </c>
      <c r="G129" s="9">
        <f t="shared" si="8"/>
        <v>16643.892240577363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SUM(G113:G129)</f>
        <v>138072.96742464206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4551B-3CA0-4504-81E5-7E6A7257CB8F}">
  <dimension ref="A1:G130"/>
  <sheetViews>
    <sheetView topLeftCell="A4" workbookViewId="0">
      <selection activeCell="A130" sqref="A130:F130"/>
    </sheetView>
  </sheetViews>
  <sheetFormatPr baseColWidth="10" defaultRowHeight="15" x14ac:dyDescent="0.25"/>
  <cols>
    <col min="3" max="3" width="14.28515625" customWidth="1"/>
    <col min="7" max="7" width="15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+LIQUIDACIÓN!F29</f>
        <v>2852730</v>
      </c>
      <c r="D7" s="13">
        <v>45733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156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278186.94566092175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45396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45733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15</v>
      </c>
      <c r="F124" s="8">
        <f t="shared" si="7"/>
        <v>21</v>
      </c>
      <c r="G124" s="9">
        <f t="shared" si="8"/>
        <v>26200.176800949095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51</v>
      </c>
      <c r="G125" s="9">
        <f t="shared" si="8"/>
        <v>53985.239439217512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82</v>
      </c>
      <c r="G126" s="9">
        <f t="shared" si="8"/>
        <v>56479.811526840938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112</v>
      </c>
      <c r="G127" s="9">
        <f t="shared" si="8"/>
        <v>53842.562964285818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143</v>
      </c>
      <c r="G128" s="9">
        <f t="shared" si="8"/>
        <v>54145.338479693921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162</v>
      </c>
      <c r="G129" s="9">
        <f t="shared" si="8"/>
        <v>33533.8164499345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SUM(G113:G129)</f>
        <v>278186.94566092175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FCB8C-37F5-4CF5-9E94-D579B3D49204}">
  <dimension ref="A1:G130"/>
  <sheetViews>
    <sheetView topLeftCell="A4" workbookViewId="0">
      <selection activeCell="A130" sqref="A130:F130"/>
    </sheetView>
  </sheetViews>
  <sheetFormatPr baseColWidth="10" defaultRowHeight="15" x14ac:dyDescent="0.25"/>
  <cols>
    <col min="3" max="3" width="14.28515625" customWidth="1"/>
    <col min="7" max="7" width="15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+LIQUIDACIÓN!F30</f>
        <v>3056516</v>
      </c>
      <c r="D7" s="13">
        <v>45736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153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292424.44068329595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45404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45736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12</v>
      </c>
      <c r="F124" s="8">
        <f t="shared" si="7"/>
        <v>18</v>
      </c>
      <c r="G124" s="9">
        <f t="shared" si="8"/>
        <v>22436.888125287238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48</v>
      </c>
      <c r="G125" s="9">
        <f t="shared" si="8"/>
        <v>57841.698341518248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79</v>
      </c>
      <c r="G126" s="9">
        <f t="shared" si="8"/>
        <v>60514.471263937972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109</v>
      </c>
      <c r="G127" s="9">
        <f t="shared" si="8"/>
        <v>57688.829710960039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140</v>
      </c>
      <c r="G128" s="9">
        <f t="shared" si="8"/>
        <v>58013.234126117844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159</v>
      </c>
      <c r="G129" s="9">
        <f t="shared" si="8"/>
        <v>35929.319115474646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SUM(G113:G129)</f>
        <v>292424.44068329595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3D0D-B92F-4F7B-B860-2883BD0CF29B}">
  <dimension ref="A1:G130"/>
  <sheetViews>
    <sheetView topLeftCell="A4" workbookViewId="0">
      <selection activeCell="E133" sqref="E133"/>
    </sheetView>
  </sheetViews>
  <sheetFormatPr baseColWidth="10" defaultRowHeight="15" x14ac:dyDescent="0.25"/>
  <cols>
    <col min="3" max="3" width="14.28515625" customWidth="1"/>
    <col min="7" max="7" width="15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+LIQUIDACIÓN!F31</f>
        <v>390187</v>
      </c>
      <c r="D7" s="13">
        <v>45734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155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37809.567328153484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45409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45734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14</v>
      </c>
      <c r="F124" s="8">
        <f t="shared" si="7"/>
        <v>20</v>
      </c>
      <c r="G124" s="9">
        <f t="shared" si="8"/>
        <v>3343.6482327023982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50</v>
      </c>
      <c r="G125" s="9">
        <f t="shared" si="8"/>
        <v>7383.9229864270237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81</v>
      </c>
      <c r="G126" s="9">
        <f t="shared" si="8"/>
        <v>7725.1223285146107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111</v>
      </c>
      <c r="G127" s="9">
        <f t="shared" si="8"/>
        <v>7364.4081687877188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142</v>
      </c>
      <c r="G128" s="9">
        <f t="shared" si="8"/>
        <v>7405.8208051152169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161</v>
      </c>
      <c r="G129" s="9">
        <f t="shared" si="8"/>
        <v>4586.6448066065113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SUM(G113:G129)</f>
        <v>37809.567328153484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BAED-D30E-40D9-B2A3-851A62DFEC69}">
  <dimension ref="A1:G130"/>
  <sheetViews>
    <sheetView topLeftCell="A5" workbookViewId="0">
      <selection activeCell="A130" sqref="A130:F130"/>
    </sheetView>
  </sheetViews>
  <sheetFormatPr baseColWidth="10" defaultRowHeight="15" x14ac:dyDescent="0.25"/>
  <cols>
    <col min="3" max="3" width="12.42578125" customWidth="1"/>
    <col min="7" max="7" width="15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+LIQUIDACIÓN!F5</f>
        <v>3367100</v>
      </c>
      <c r="D7" s="13">
        <v>45567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322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692461.7462774188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8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v>45201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45302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x14ac:dyDescent="0.25">
      <c r="A119" s="20">
        <v>45567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30</v>
      </c>
      <c r="F119" s="8">
        <f t="shared" si="7"/>
        <v>36</v>
      </c>
      <c r="G119" s="9">
        <f t="shared" si="8"/>
        <v>69390.673834247937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66</v>
      </c>
      <c r="G120" s="9">
        <f t="shared" si="8"/>
        <v>68795.092412040598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97</v>
      </c>
      <c r="G121" s="9">
        <f t="shared" si="8"/>
        <v>67634.478135102428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128</v>
      </c>
      <c r="G122" s="9">
        <f t="shared" si="8"/>
        <v>64153.289188715069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156</v>
      </c>
      <c r="G123" s="9">
        <f t="shared" si="8"/>
        <v>60842.930071519317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187</v>
      </c>
      <c r="G124" s="9">
        <f t="shared" si="8"/>
        <v>64223.287063687327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217</v>
      </c>
      <c r="G125" s="9">
        <f t="shared" si="8"/>
        <v>63719.209219165255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248</v>
      </c>
      <c r="G126" s="9">
        <f t="shared" si="8"/>
        <v>66663.572575051308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278</v>
      </c>
      <c r="G127" s="9">
        <f t="shared" si="8"/>
        <v>63550.80703643414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309</v>
      </c>
      <c r="G128" s="9">
        <f t="shared" si="8"/>
        <v>63908.175395139886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328</v>
      </c>
      <c r="G129" s="9">
        <f t="shared" si="8"/>
        <v>39580.231346315442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692461.7462774188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4DB9B-5FBD-400C-93E0-7A406389A2F0}">
  <dimension ref="A1:G130"/>
  <sheetViews>
    <sheetView topLeftCell="A4" workbookViewId="0">
      <selection activeCell="A130" sqref="A130:F130"/>
    </sheetView>
  </sheetViews>
  <sheetFormatPr baseColWidth="10" defaultRowHeight="15" x14ac:dyDescent="0.25"/>
  <cols>
    <col min="3" max="3" width="14.28515625" customWidth="1"/>
    <col min="7" max="7" width="15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+LIQUIDACIÓN!F32</f>
        <v>1269434</v>
      </c>
      <c r="D7" s="13">
        <v>45734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155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123009.60896095252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45412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45734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14</v>
      </c>
      <c r="F124" s="8">
        <f t="shared" si="7"/>
        <v>20</v>
      </c>
      <c r="G124" s="9">
        <f t="shared" si="8"/>
        <v>10878.221854219479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50</v>
      </c>
      <c r="G125" s="9">
        <f t="shared" si="8"/>
        <v>24022.847743138555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81</v>
      </c>
      <c r="G126" s="9">
        <f t="shared" si="8"/>
        <v>25132.905345323183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111</v>
      </c>
      <c r="G127" s="9">
        <f t="shared" si="8"/>
        <v>23959.358254726245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142</v>
      </c>
      <c r="G128" s="9">
        <f t="shared" si="8"/>
        <v>24094.090084807107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161</v>
      </c>
      <c r="G129" s="9">
        <f t="shared" si="8"/>
        <v>14922.185678737962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SUM(G113:G129)</f>
        <v>123009.60896095252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0185-A5EA-4169-8246-FF66F3DDAD3E}">
  <dimension ref="A1:G130"/>
  <sheetViews>
    <sheetView topLeftCell="A7" workbookViewId="0">
      <selection activeCell="A130" sqref="A130:F130"/>
    </sheetView>
  </sheetViews>
  <sheetFormatPr baseColWidth="10" defaultRowHeight="15" x14ac:dyDescent="0.25"/>
  <cols>
    <col min="3" max="3" width="14.28515625" customWidth="1"/>
    <col min="7" max="7" width="15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+LIQUIDACIÓN!F33</f>
        <v>471192</v>
      </c>
      <c r="D7" s="13">
        <v>45733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156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45948.780045732012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45412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45733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15</v>
      </c>
      <c r="F124" s="8">
        <f t="shared" si="7"/>
        <v>21</v>
      </c>
      <c r="G124" s="9">
        <f t="shared" si="8"/>
        <v>4327.5436887447486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51</v>
      </c>
      <c r="G125" s="9">
        <f t="shared" si="8"/>
        <v>8916.8666301555986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82</v>
      </c>
      <c r="G126" s="9">
        <f t="shared" si="8"/>
        <v>9328.9008609140146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112</v>
      </c>
      <c r="G127" s="9">
        <f t="shared" si="8"/>
        <v>8893.3004274038412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143</v>
      </c>
      <c r="G128" s="9">
        <f t="shared" si="8"/>
        <v>8943.3105582806438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162</v>
      </c>
      <c r="G129" s="9">
        <f t="shared" si="8"/>
        <v>5538.8578802331576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SUM(G113:G129)</f>
        <v>45948.780045732012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1181-6213-4405-B9C7-E479DEEA8B51}">
  <dimension ref="A1:G130"/>
  <sheetViews>
    <sheetView topLeftCell="A4" workbookViewId="0">
      <selection activeCell="J133" sqref="J133"/>
    </sheetView>
  </sheetViews>
  <sheetFormatPr baseColWidth="10" defaultRowHeight="15" x14ac:dyDescent="0.25"/>
  <cols>
    <col min="3" max="3" width="14.28515625" customWidth="1"/>
    <col min="7" max="7" width="15.28515625" customWidth="1"/>
  </cols>
  <sheetData>
    <row r="1" spans="1:7" x14ac:dyDescent="0.25">
      <c r="A1" s="68"/>
      <c r="B1" s="68"/>
      <c r="C1" s="68"/>
      <c r="D1" s="68"/>
      <c r="E1" s="68"/>
      <c r="F1" s="68"/>
      <c r="G1" s="68"/>
    </row>
    <row r="2" spans="1:7" ht="15.75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+LIQUIDACIÓN!F34</f>
        <v>617760</v>
      </c>
      <c r="D7" s="13">
        <v>45734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155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+G130</f>
        <v>59861.651753236511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45019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 t="shared" si="11"/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f t="shared" si="11"/>
        <v>45078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f t="shared" si="11"/>
        <v>45108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v>45253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f t="shared" si="11"/>
        <v>45292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v>45350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v>45375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45412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hidden="1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0</v>
      </c>
      <c r="F120" s="8">
        <f t="shared" si="7"/>
        <v>6</v>
      </c>
      <c r="G120" s="9">
        <f t="shared" si="8"/>
        <v>0</v>
      </c>
    </row>
    <row r="121" spans="1:7" hidden="1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0</v>
      </c>
      <c r="F121" s="8">
        <f t="shared" si="7"/>
        <v>6</v>
      </c>
      <c r="G121" s="9">
        <f t="shared" si="8"/>
        <v>0</v>
      </c>
    </row>
    <row r="122" spans="1:7" hidden="1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0</v>
      </c>
      <c r="F122" s="8">
        <f t="shared" si="7"/>
        <v>6</v>
      </c>
      <c r="G122" s="9">
        <f t="shared" si="8"/>
        <v>0</v>
      </c>
    </row>
    <row r="123" spans="1:7" hidden="1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0</v>
      </c>
      <c r="F123" s="8">
        <f t="shared" si="7"/>
        <v>6</v>
      </c>
      <c r="G123" s="9">
        <f t="shared" si="8"/>
        <v>0</v>
      </c>
    </row>
    <row r="124" spans="1:7" x14ac:dyDescent="0.25">
      <c r="A124" s="20">
        <v>45734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14</v>
      </c>
      <c r="F124" s="8">
        <f t="shared" si="7"/>
        <v>20</v>
      </c>
      <c r="G124" s="9">
        <f t="shared" si="8"/>
        <v>5293.8004911343369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50</v>
      </c>
      <c r="G125" s="9">
        <f t="shared" si="8"/>
        <v>11690.528551938323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81</v>
      </c>
      <c r="G126" s="9">
        <f t="shared" si="8"/>
        <v>12230.729290476582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111</v>
      </c>
      <c r="G127" s="9">
        <f t="shared" si="8"/>
        <v>11659.631895348388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142</v>
      </c>
      <c r="G128" s="9">
        <f t="shared" si="8"/>
        <v>11725.19807314948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161</v>
      </c>
      <c r="G129" s="9">
        <f t="shared" si="8"/>
        <v>7261.7634511893993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SUM(G113:G129)</f>
        <v>59861.651753236511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9AE83-439B-4F96-8F0A-9ECDC99DBD28}">
  <dimension ref="A1:G130"/>
  <sheetViews>
    <sheetView topLeftCell="A5" workbookViewId="0">
      <selection activeCell="E8" sqref="E8"/>
    </sheetView>
  </sheetViews>
  <sheetFormatPr baseColWidth="10" defaultRowHeight="15" x14ac:dyDescent="0.25"/>
  <cols>
    <col min="3" max="3" width="13.7109375" customWidth="1"/>
    <col min="7" max="7" width="14.85546875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+LIQUIDACIÓN!F6</f>
        <v>122400</v>
      </c>
      <c r="D7" s="13">
        <v>45567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322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25172.200927907114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8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v>45201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45301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x14ac:dyDescent="0.25">
      <c r="A119" s="20">
        <v>45567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30</v>
      </c>
      <c r="F119" s="8">
        <f t="shared" si="7"/>
        <v>36</v>
      </c>
      <c r="G119" s="9">
        <f t="shared" si="8"/>
        <v>2522.4728927896253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66</v>
      </c>
      <c r="G120" s="9">
        <f t="shared" si="8"/>
        <v>2500.8224618317749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97</v>
      </c>
      <c r="G121" s="9">
        <f t="shared" si="8"/>
        <v>2458.6320940086534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128</v>
      </c>
      <c r="G122" s="9">
        <f t="shared" si="8"/>
        <v>2332.0847603868979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156</v>
      </c>
      <c r="G123" s="9">
        <f t="shared" si="8"/>
        <v>2211.7473911538013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187</v>
      </c>
      <c r="G124" s="9">
        <f t="shared" si="8"/>
        <v>2334.6293061077272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217</v>
      </c>
      <c r="G125" s="9">
        <f t="shared" si="8"/>
        <v>2316.3051909434907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248</v>
      </c>
      <c r="G126" s="9">
        <f t="shared" si="8"/>
        <v>2423.3379713065488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278</v>
      </c>
      <c r="G127" s="9">
        <f t="shared" si="8"/>
        <v>2310.1834757683287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309</v>
      </c>
      <c r="G128" s="9">
        <f t="shared" si="8"/>
        <v>2323.1744433979156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328</v>
      </c>
      <c r="G129" s="9">
        <f t="shared" si="8"/>
        <v>1438.8109402123519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25172.200927907114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13AC-4CC2-4610-8A0E-4C6460330157}">
  <dimension ref="A1:G130"/>
  <sheetViews>
    <sheetView topLeftCell="A5" workbookViewId="0">
      <selection activeCell="A130" sqref="A130:F130"/>
    </sheetView>
  </sheetViews>
  <sheetFormatPr baseColWidth="10" defaultRowHeight="15" x14ac:dyDescent="0.25"/>
  <cols>
    <col min="3" max="3" width="13.28515625" customWidth="1"/>
    <col min="7" max="7" width="14.28515625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+LIQUIDACIÓN!F7</f>
        <v>952230</v>
      </c>
      <c r="D7" s="13">
        <v>45568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321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195170.48337321816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8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45194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45306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x14ac:dyDescent="0.25">
      <c r="A119" s="20">
        <v>45568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29</v>
      </c>
      <c r="F119" s="8">
        <f t="shared" si="7"/>
        <v>35</v>
      </c>
      <c r="G119" s="9">
        <f t="shared" si="8"/>
        <v>18963.37122550634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65</v>
      </c>
      <c r="G120" s="9">
        <f t="shared" si="8"/>
        <v>19455.540627696661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96</v>
      </c>
      <c r="G121" s="9">
        <f t="shared" si="8"/>
        <v>19127.314043119772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127</v>
      </c>
      <c r="G122" s="9">
        <f t="shared" si="8"/>
        <v>18142.819210647187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155</v>
      </c>
      <c r="G123" s="9">
        <f t="shared" si="8"/>
        <v>17206.635770248238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186</v>
      </c>
      <c r="G124" s="9">
        <f t="shared" si="8"/>
        <v>18162.614903226808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216</v>
      </c>
      <c r="G125" s="9">
        <f t="shared" si="8"/>
        <v>18020.059574935622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247</v>
      </c>
      <c r="G126" s="9">
        <f t="shared" si="8"/>
        <v>18852.737879225777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277</v>
      </c>
      <c r="G127" s="9">
        <f t="shared" si="8"/>
        <v>17972.434731461402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308</v>
      </c>
      <c r="G128" s="9">
        <f t="shared" si="8"/>
        <v>18073.500001934619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327</v>
      </c>
      <c r="G129" s="9">
        <f t="shared" si="8"/>
        <v>11193.455405215751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195170.48337321816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4FEE-72AF-4136-81AE-44AF2CF6BB1F}">
  <dimension ref="A1:G130"/>
  <sheetViews>
    <sheetView topLeftCell="A4" workbookViewId="0">
      <selection activeCell="E8" sqref="E8"/>
    </sheetView>
  </sheetViews>
  <sheetFormatPr baseColWidth="10" defaultRowHeight="15" x14ac:dyDescent="0.25"/>
  <cols>
    <col min="3" max="3" width="13.140625" customWidth="1"/>
    <col min="7" max="7" width="14.7109375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+LIQUIDACIÓN!F8</f>
        <v>12281614</v>
      </c>
      <c r="D7" s="13">
        <v>45568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321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2517257.9534180639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8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45177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45310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x14ac:dyDescent="0.25">
      <c r="A119" s="20">
        <v>45568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29</v>
      </c>
      <c r="F119" s="8">
        <f t="shared" si="7"/>
        <v>35</v>
      </c>
      <c r="G119" s="9">
        <f t="shared" si="8"/>
        <v>244584.61246797082</v>
      </c>
    </row>
    <row r="120" spans="1:7" x14ac:dyDescent="0.25">
      <c r="A120" s="20">
        <v>45597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30</v>
      </c>
      <c r="F120" s="8">
        <f t="shared" si="7"/>
        <v>65</v>
      </c>
      <c r="G120" s="9">
        <f t="shared" si="8"/>
        <v>250932.48495708816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96</v>
      </c>
      <c r="G121" s="9">
        <f t="shared" si="8"/>
        <v>246699.10413910128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127</v>
      </c>
      <c r="G122" s="9">
        <f t="shared" si="8"/>
        <v>234001.34675126121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155</v>
      </c>
      <c r="G123" s="9">
        <f t="shared" si="8"/>
        <v>221926.69708870916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186</v>
      </c>
      <c r="G124" s="9">
        <f t="shared" si="8"/>
        <v>234256.66642731166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216</v>
      </c>
      <c r="G125" s="9">
        <f t="shared" si="8"/>
        <v>232418.0250111458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247</v>
      </c>
      <c r="G126" s="9">
        <f t="shared" si="8"/>
        <v>243157.69244387344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277</v>
      </c>
      <c r="G127" s="9">
        <f t="shared" si="8"/>
        <v>231803.77221049808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308</v>
      </c>
      <c r="G128" s="9">
        <f t="shared" si="8"/>
        <v>233107.28569018014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327</v>
      </c>
      <c r="G129" s="9">
        <f t="shared" si="8"/>
        <v>144370.2662309247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2517257.9534180639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23B89-C49B-463C-898A-8B470FC4EFF1}">
  <dimension ref="A1:G130"/>
  <sheetViews>
    <sheetView topLeftCell="A5" workbookViewId="0">
      <selection activeCell="A121" sqref="A121"/>
    </sheetView>
  </sheetViews>
  <sheetFormatPr baseColWidth="10" defaultRowHeight="15" x14ac:dyDescent="0.25"/>
  <cols>
    <col min="7" max="7" width="17.42578125" bestFit="1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+LIQUIDACIÓN!F9</f>
        <v>135600</v>
      </c>
      <c r="D7" s="13">
        <v>45614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275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23515.508232586868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v>45174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45310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x14ac:dyDescent="0.25">
      <c r="A120" s="20">
        <v>45614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13</v>
      </c>
      <c r="F120" s="8">
        <f t="shared" si="7"/>
        <v>19</v>
      </c>
      <c r="G120" s="9">
        <f t="shared" si="8"/>
        <v>1193.6814700252398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50</v>
      </c>
      <c r="G121" s="9">
        <f t="shared" si="8"/>
        <v>2723.7786923821359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81</v>
      </c>
      <c r="G122" s="9">
        <f t="shared" si="8"/>
        <v>2583.5840972913675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109</v>
      </c>
      <c r="G123" s="9">
        <f t="shared" si="8"/>
        <v>2450.2691686311719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140</v>
      </c>
      <c r="G124" s="9">
        <f t="shared" si="8"/>
        <v>2586.4030548056194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170</v>
      </c>
      <c r="G125" s="9">
        <f t="shared" si="8"/>
        <v>2566.1028095746515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201</v>
      </c>
      <c r="G126" s="9">
        <f t="shared" si="8"/>
        <v>2684.6783407611765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231</v>
      </c>
      <c r="G127" s="9">
        <f t="shared" si="8"/>
        <v>2559.320909429619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262</v>
      </c>
      <c r="G128" s="9">
        <f t="shared" si="8"/>
        <v>2573.7128637643577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281</v>
      </c>
      <c r="G129" s="9">
        <f t="shared" si="8"/>
        <v>1593.9768259215271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23515.508232586868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91D7F-1FAE-4137-8A98-07ECCFAA2D60}">
  <dimension ref="A1:G130"/>
  <sheetViews>
    <sheetView topLeftCell="A5" workbookViewId="0">
      <selection activeCell="J125" sqref="J125"/>
    </sheetView>
  </sheetViews>
  <sheetFormatPr baseColWidth="10" defaultRowHeight="15" x14ac:dyDescent="0.25"/>
  <cols>
    <col min="3" max="3" width="12.42578125" customWidth="1"/>
    <col min="7" max="7" width="13.28515625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+LIQUIDACIÓN!F10</f>
        <v>2429192</v>
      </c>
      <c r="D7" s="13">
        <v>45621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268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409728.31800609629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45137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45318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x14ac:dyDescent="0.25">
      <c r="A120" s="20">
        <v>45621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6</v>
      </c>
      <c r="F120" s="8">
        <f t="shared" si="7"/>
        <v>12</v>
      </c>
      <c r="G120" s="9">
        <f t="shared" si="8"/>
        <v>9846.2900046169525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43</v>
      </c>
      <c r="G121" s="9">
        <f t="shared" si="8"/>
        <v>48794.848151217884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74</v>
      </c>
      <c r="G122" s="9">
        <f t="shared" si="8"/>
        <v>46283.34675860923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102</v>
      </c>
      <c r="G123" s="9">
        <f t="shared" si="8"/>
        <v>43895.090429834025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133</v>
      </c>
      <c r="G124" s="9">
        <f t="shared" si="8"/>
        <v>46333.84667779773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163</v>
      </c>
      <c r="G125" s="9">
        <f t="shared" si="8"/>
        <v>45970.180060444443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194</v>
      </c>
      <c r="G126" s="9">
        <f t="shared" si="8"/>
        <v>48094.388996683811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224</v>
      </c>
      <c r="G127" s="9">
        <f t="shared" si="8"/>
        <v>45848.686420495244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255</v>
      </c>
      <c r="G128" s="9">
        <f t="shared" si="8"/>
        <v>46106.509579302859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274</v>
      </c>
      <c r="G129" s="9">
        <f t="shared" si="8"/>
        <v>28555.130927094146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409728.31800609629</v>
      </c>
    </row>
  </sheetData>
  <mergeCells count="10">
    <mergeCell ref="A130:F130"/>
    <mergeCell ref="A1:G1"/>
    <mergeCell ref="A2:G2"/>
    <mergeCell ref="A4:G4"/>
    <mergeCell ref="A12:B14"/>
    <mergeCell ref="C12:C14"/>
    <mergeCell ref="D12:D14"/>
    <mergeCell ref="E12:E14"/>
    <mergeCell ref="F12:F14"/>
    <mergeCell ref="G12:G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7751B-2F1B-4A11-A486-8540E75FF852}">
  <dimension ref="A1:G130"/>
  <sheetViews>
    <sheetView topLeftCell="A4" workbookViewId="0">
      <selection activeCell="E8" sqref="E8"/>
    </sheetView>
  </sheetViews>
  <sheetFormatPr baseColWidth="10" defaultRowHeight="15" x14ac:dyDescent="0.25"/>
  <cols>
    <col min="3" max="3" width="14.140625" customWidth="1"/>
    <col min="7" max="7" width="17.140625" customWidth="1"/>
  </cols>
  <sheetData>
    <row r="1" spans="1:7" ht="15.75" thickBot="1" x14ac:dyDescent="0.3">
      <c r="A1" s="67"/>
      <c r="B1" s="67"/>
      <c r="C1" s="67"/>
      <c r="D1" s="67"/>
      <c r="E1" s="67"/>
      <c r="F1" s="67"/>
      <c r="G1" s="67"/>
    </row>
    <row r="2" spans="1:7" ht="16.5" thickTop="1" thickBot="1" x14ac:dyDescent="0.3">
      <c r="A2" s="67" t="s">
        <v>0</v>
      </c>
      <c r="B2" s="67"/>
      <c r="C2" s="67"/>
      <c r="D2" s="67"/>
      <c r="E2" s="67"/>
      <c r="F2" s="67"/>
      <c r="G2" s="67"/>
    </row>
    <row r="3" spans="1:7" ht="15.75" thickTop="1" x14ac:dyDescent="0.25">
      <c r="A3" s="7"/>
      <c r="B3" s="7"/>
      <c r="C3" s="7"/>
      <c r="D3" s="7"/>
      <c r="E3" s="7"/>
      <c r="F3" s="7"/>
      <c r="G3" s="7"/>
    </row>
    <row r="4" spans="1:7" x14ac:dyDescent="0.25">
      <c r="A4" s="68" t="s">
        <v>1</v>
      </c>
      <c r="B4" s="68"/>
      <c r="C4" s="68"/>
      <c r="D4" s="68"/>
      <c r="E4" s="68"/>
      <c r="F4" s="68"/>
      <c r="G4" s="68"/>
    </row>
    <row r="5" spans="1:7" x14ac:dyDescent="0.25">
      <c r="A5" s="8"/>
      <c r="B5" s="8"/>
      <c r="C5" s="9"/>
      <c r="D5" s="9"/>
      <c r="E5" s="10"/>
      <c r="F5" s="8"/>
      <c r="G5" s="9"/>
    </row>
    <row r="6" spans="1:7" x14ac:dyDescent="0.25">
      <c r="A6" s="8"/>
      <c r="B6" s="8"/>
      <c r="C6" s="11" t="s">
        <v>2</v>
      </c>
      <c r="D6" s="12" t="s">
        <v>3</v>
      </c>
      <c r="E6" s="12" t="s">
        <v>4</v>
      </c>
      <c r="F6" s="8"/>
      <c r="G6" s="9"/>
    </row>
    <row r="7" spans="1:7" x14ac:dyDescent="0.25">
      <c r="A7" s="8"/>
      <c r="B7" s="8"/>
      <c r="C7" s="33">
        <f>+LIQUIDACIÓN!F11</f>
        <v>229388</v>
      </c>
      <c r="D7" s="13">
        <v>45620</v>
      </c>
      <c r="E7" s="14">
        <v>45888</v>
      </c>
      <c r="F7" s="8"/>
      <c r="G7" s="9"/>
    </row>
    <row r="8" spans="1:7" x14ac:dyDescent="0.25">
      <c r="A8" s="8" t="s">
        <v>5</v>
      </c>
      <c r="B8" s="8"/>
      <c r="C8" s="15">
        <f>+E7-D7+1</f>
        <v>269</v>
      </c>
      <c r="D8" s="9"/>
      <c r="E8" s="8"/>
      <c r="F8" s="8"/>
      <c r="G8" s="9"/>
    </row>
    <row r="9" spans="1:7" x14ac:dyDescent="0.25">
      <c r="A9" s="16" t="s">
        <v>6</v>
      </c>
      <c r="B9" s="16"/>
      <c r="C9" s="17">
        <f>G130</f>
        <v>38845.873552398705</v>
      </c>
      <c r="D9" s="18"/>
      <c r="E9" s="19"/>
      <c r="F9" s="19"/>
      <c r="G9" s="18"/>
    </row>
    <row r="10" spans="1:7" x14ac:dyDescent="0.25">
      <c r="A10" s="8" t="s">
        <v>7</v>
      </c>
      <c r="B10" s="8"/>
      <c r="C10" s="15">
        <v>2</v>
      </c>
      <c r="D10" s="9"/>
      <c r="E10" s="8"/>
      <c r="F10" s="8"/>
      <c r="G10" s="9"/>
    </row>
    <row r="11" spans="1:7" x14ac:dyDescent="0.25">
      <c r="A11" s="8"/>
      <c r="B11" s="8"/>
      <c r="C11" s="9"/>
      <c r="D11" s="9"/>
      <c r="E11" s="8"/>
      <c r="F11" s="8"/>
      <c r="G11" s="9"/>
    </row>
    <row r="12" spans="1:7" ht="14.45" customHeight="1" x14ac:dyDescent="0.25">
      <c r="A12" s="69" t="s">
        <v>8</v>
      </c>
      <c r="B12" s="70"/>
      <c r="C12" s="75" t="s">
        <v>9</v>
      </c>
      <c r="D12" s="78" t="s">
        <v>10</v>
      </c>
      <c r="E12" s="81" t="s">
        <v>11</v>
      </c>
      <c r="F12" s="81" t="s">
        <v>12</v>
      </c>
      <c r="G12" s="75" t="s">
        <v>13</v>
      </c>
    </row>
    <row r="13" spans="1:7" x14ac:dyDescent="0.25">
      <c r="A13" s="71"/>
      <c r="B13" s="72"/>
      <c r="C13" s="76"/>
      <c r="D13" s="79"/>
      <c r="E13" s="82"/>
      <c r="F13" s="82"/>
      <c r="G13" s="76"/>
    </row>
    <row r="14" spans="1:7" x14ac:dyDescent="0.25">
      <c r="A14" s="73"/>
      <c r="B14" s="74"/>
      <c r="C14" s="77"/>
      <c r="D14" s="80"/>
      <c r="E14" s="83"/>
      <c r="F14" s="83"/>
      <c r="G14" s="77"/>
    </row>
    <row r="15" spans="1:7" hidden="1" x14ac:dyDescent="0.25">
      <c r="A15" s="20">
        <v>42157</v>
      </c>
      <c r="B15" s="20">
        <f>EOMONTH(A15,0)</f>
        <v>42185</v>
      </c>
      <c r="C15" s="9">
        <v>19.37</v>
      </c>
      <c r="D15" s="9">
        <f>IF($C$10=1, +C15,+C15*1.5)</f>
        <v>29.055</v>
      </c>
      <c r="E15" s="8">
        <f t="shared" ref="E15:E78" si="0">IF(F14=$C$8,0, IF(AND($D$7&gt;B15,$E$7&gt;B15),0, IF(AND($D$7&gt;=A15,$E$7&lt;=B15),$E$7-$D$7+1,IF(AND(F14&lt;&gt;0,$E$7&gt;=A15,$E$7&lt;=B15),$E$7-A15+1,IF(AND(F14=0,$D$7&gt;=A15,$D$7&lt;=B15,$E$7&gt;B15),B15-$D$7+1, B15-A15+1)))))</f>
        <v>0</v>
      </c>
      <c r="F15" s="8">
        <v>6</v>
      </c>
      <c r="G15" s="9">
        <f>(((1+(D15/100))^(E15/365))-1)*$C$7</f>
        <v>0</v>
      </c>
    </row>
    <row r="16" spans="1:7" hidden="1" x14ac:dyDescent="0.25">
      <c r="A16" s="20">
        <f>+B15+1</f>
        <v>42186</v>
      </c>
      <c r="B16" s="20">
        <f>EOMONTH(A16,0)</f>
        <v>42216</v>
      </c>
      <c r="C16" s="9">
        <v>19.260000000000002</v>
      </c>
      <c r="D16" s="9">
        <f>IF($C$10=1, +C16,+C16*1.5)</f>
        <v>28.89</v>
      </c>
      <c r="E16" s="8">
        <f t="shared" si="0"/>
        <v>0</v>
      </c>
      <c r="F16" s="8">
        <f t="shared" ref="F16:F79" si="1">+F15+E16</f>
        <v>6</v>
      </c>
      <c r="G16" s="9">
        <f t="shared" ref="G16:G79" si="2">(((1+(D16/100))^(E16/365))-1)*$C$7</f>
        <v>0</v>
      </c>
    </row>
    <row r="17" spans="1:7" hidden="1" x14ac:dyDescent="0.25">
      <c r="A17" s="20">
        <f>+B16+1</f>
        <v>42217</v>
      </c>
      <c r="B17" s="20">
        <f t="shared" ref="B17:B80" si="3">EOMONTH(A17,0)</f>
        <v>42247</v>
      </c>
      <c r="C17" s="9">
        <v>19.260000000000002</v>
      </c>
      <c r="D17" s="9">
        <f t="shared" ref="D17:D80" si="4">IF($C$10=1, +C17,+C17*1.5)</f>
        <v>28.89</v>
      </c>
      <c r="E17" s="8">
        <f>IF(F16=$C$8,0, IF(AND($D$7&gt;B17,$E$7&gt;B17),0, IF(AND($D$7&gt;=A17,$E$7&lt;=B17),$E$7-$D$7+1,IF(AND(F16&lt;&gt;0,$E$7&gt;=A17,$E$7&lt;=B17),$E$7-A17+1,IF(AND(F16=0,$D$7&gt;=A17,$D$7&lt;=B17,$E$7&gt;B17),B17-$D$7+1, B17-A17+1)))))</f>
        <v>0</v>
      </c>
      <c r="F17" s="8">
        <f>+F16+E17</f>
        <v>6</v>
      </c>
      <c r="G17" s="9">
        <f t="shared" si="2"/>
        <v>0</v>
      </c>
    </row>
    <row r="18" spans="1:7" hidden="1" x14ac:dyDescent="0.25">
      <c r="A18" s="20">
        <f t="shared" ref="A18:A81" si="5">+B17+1</f>
        <v>42248</v>
      </c>
      <c r="B18" s="20">
        <f t="shared" si="3"/>
        <v>42277</v>
      </c>
      <c r="C18" s="9">
        <v>19.260000000000002</v>
      </c>
      <c r="D18" s="9">
        <f>IF($C$10=1, +C18,+C18*1.5)</f>
        <v>28.89</v>
      </c>
      <c r="E18" s="8">
        <f t="shared" si="0"/>
        <v>0</v>
      </c>
      <c r="F18" s="8">
        <f t="shared" si="1"/>
        <v>6</v>
      </c>
      <c r="G18" s="9">
        <f t="shared" si="2"/>
        <v>0</v>
      </c>
    </row>
    <row r="19" spans="1:7" hidden="1" x14ac:dyDescent="0.25">
      <c r="A19" s="20">
        <f t="shared" si="5"/>
        <v>42278</v>
      </c>
      <c r="B19" s="20">
        <f t="shared" si="3"/>
        <v>42308</v>
      </c>
      <c r="C19" s="9">
        <v>19.329999999999998</v>
      </c>
      <c r="D19" s="9">
        <f t="shared" si="4"/>
        <v>28.994999999999997</v>
      </c>
      <c r="E19" s="8">
        <f t="shared" si="0"/>
        <v>0</v>
      </c>
      <c r="F19" s="8">
        <f t="shared" si="1"/>
        <v>6</v>
      </c>
      <c r="G19" s="9">
        <f t="shared" si="2"/>
        <v>0</v>
      </c>
    </row>
    <row r="20" spans="1:7" hidden="1" x14ac:dyDescent="0.25">
      <c r="A20" s="20">
        <f t="shared" si="5"/>
        <v>42309</v>
      </c>
      <c r="B20" s="20">
        <f t="shared" si="3"/>
        <v>42338</v>
      </c>
      <c r="C20" s="9">
        <v>19.329999999999998</v>
      </c>
      <c r="D20" s="9">
        <f t="shared" si="4"/>
        <v>28.994999999999997</v>
      </c>
      <c r="E20" s="8">
        <f t="shared" si="0"/>
        <v>0</v>
      </c>
      <c r="F20" s="8">
        <f t="shared" si="1"/>
        <v>6</v>
      </c>
      <c r="G20" s="9">
        <f t="shared" si="2"/>
        <v>0</v>
      </c>
    </row>
    <row r="21" spans="1:7" hidden="1" x14ac:dyDescent="0.25">
      <c r="A21" s="20">
        <f t="shared" si="5"/>
        <v>42339</v>
      </c>
      <c r="B21" s="20">
        <f t="shared" si="3"/>
        <v>42369</v>
      </c>
      <c r="C21" s="9">
        <v>19.329999999999998</v>
      </c>
      <c r="D21" s="9">
        <f t="shared" si="4"/>
        <v>28.994999999999997</v>
      </c>
      <c r="E21" s="8">
        <f t="shared" si="0"/>
        <v>0</v>
      </c>
      <c r="F21" s="8">
        <f t="shared" si="1"/>
        <v>6</v>
      </c>
      <c r="G21" s="9">
        <f t="shared" si="2"/>
        <v>0</v>
      </c>
    </row>
    <row r="22" spans="1:7" hidden="1" x14ac:dyDescent="0.25">
      <c r="A22" s="20">
        <v>42633</v>
      </c>
      <c r="B22" s="20">
        <f t="shared" si="3"/>
        <v>42643</v>
      </c>
      <c r="C22" s="9">
        <v>21.34</v>
      </c>
      <c r="D22" s="9">
        <f t="shared" si="4"/>
        <v>32.01</v>
      </c>
      <c r="E22" s="8">
        <f t="shared" si="0"/>
        <v>0</v>
      </c>
      <c r="F22" s="8">
        <f t="shared" si="1"/>
        <v>6</v>
      </c>
      <c r="G22" s="9">
        <f t="shared" si="2"/>
        <v>0</v>
      </c>
    </row>
    <row r="23" spans="1:7" hidden="1" x14ac:dyDescent="0.25">
      <c r="A23" s="20">
        <f t="shared" si="5"/>
        <v>42644</v>
      </c>
      <c r="B23" s="20">
        <f t="shared" si="3"/>
        <v>42674</v>
      </c>
      <c r="C23" s="9">
        <v>21.99</v>
      </c>
      <c r="D23" s="9">
        <f t="shared" si="4"/>
        <v>32.984999999999999</v>
      </c>
      <c r="E23" s="8">
        <f t="shared" si="0"/>
        <v>0</v>
      </c>
      <c r="F23" s="8">
        <f t="shared" si="1"/>
        <v>6</v>
      </c>
      <c r="G23" s="9">
        <f t="shared" si="2"/>
        <v>0</v>
      </c>
    </row>
    <row r="24" spans="1:7" hidden="1" x14ac:dyDescent="0.25">
      <c r="A24" s="20">
        <f t="shared" si="5"/>
        <v>42675</v>
      </c>
      <c r="B24" s="20">
        <f t="shared" si="3"/>
        <v>42704</v>
      </c>
      <c r="C24" s="9">
        <v>16.68</v>
      </c>
      <c r="D24" s="9">
        <f t="shared" si="4"/>
        <v>25.02</v>
      </c>
      <c r="E24" s="8">
        <f t="shared" si="0"/>
        <v>0</v>
      </c>
      <c r="F24" s="8">
        <f t="shared" si="1"/>
        <v>6</v>
      </c>
      <c r="G24" s="9">
        <f t="shared" si="2"/>
        <v>0</v>
      </c>
    </row>
    <row r="25" spans="1:7" hidden="1" x14ac:dyDescent="0.25">
      <c r="A25" s="20">
        <f t="shared" si="5"/>
        <v>42705</v>
      </c>
      <c r="B25" s="20">
        <f t="shared" si="3"/>
        <v>42735</v>
      </c>
      <c r="C25" s="9">
        <v>16.68</v>
      </c>
      <c r="D25" s="9">
        <f t="shared" si="4"/>
        <v>25.02</v>
      </c>
      <c r="E25" s="8">
        <f t="shared" si="0"/>
        <v>0</v>
      </c>
      <c r="F25" s="8">
        <f t="shared" si="1"/>
        <v>6</v>
      </c>
      <c r="G25" s="9">
        <f t="shared" si="2"/>
        <v>0</v>
      </c>
    </row>
    <row r="26" spans="1:7" hidden="1" x14ac:dyDescent="0.25">
      <c r="A26" s="20">
        <f t="shared" si="5"/>
        <v>42736</v>
      </c>
      <c r="B26" s="20">
        <f t="shared" si="3"/>
        <v>42766</v>
      </c>
      <c r="C26" s="9">
        <v>22.34</v>
      </c>
      <c r="D26" s="9">
        <f t="shared" si="4"/>
        <v>33.51</v>
      </c>
      <c r="E26" s="8">
        <f t="shared" si="0"/>
        <v>0</v>
      </c>
      <c r="F26" s="8">
        <f t="shared" si="1"/>
        <v>6</v>
      </c>
      <c r="G26" s="9">
        <f t="shared" si="2"/>
        <v>0</v>
      </c>
    </row>
    <row r="27" spans="1:7" hidden="1" x14ac:dyDescent="0.25">
      <c r="A27" s="20">
        <f t="shared" si="5"/>
        <v>42767</v>
      </c>
      <c r="B27" s="20">
        <f t="shared" si="3"/>
        <v>42794</v>
      </c>
      <c r="C27" s="9">
        <v>22.34</v>
      </c>
      <c r="D27" s="9">
        <f t="shared" si="4"/>
        <v>33.51</v>
      </c>
      <c r="E27" s="8">
        <f t="shared" si="0"/>
        <v>0</v>
      </c>
      <c r="F27" s="8">
        <f t="shared" si="1"/>
        <v>6</v>
      </c>
      <c r="G27" s="9">
        <f t="shared" si="2"/>
        <v>0</v>
      </c>
    </row>
    <row r="28" spans="1:7" hidden="1" x14ac:dyDescent="0.25">
      <c r="A28" s="20">
        <f t="shared" si="5"/>
        <v>42795</v>
      </c>
      <c r="B28" s="20">
        <f t="shared" si="3"/>
        <v>42825</v>
      </c>
      <c r="C28" s="9">
        <v>22.34</v>
      </c>
      <c r="D28" s="9">
        <f t="shared" si="4"/>
        <v>33.51</v>
      </c>
      <c r="E28" s="8">
        <f t="shared" si="0"/>
        <v>0</v>
      </c>
      <c r="F28" s="8">
        <f t="shared" si="1"/>
        <v>6</v>
      </c>
      <c r="G28" s="9">
        <f t="shared" si="2"/>
        <v>0</v>
      </c>
    </row>
    <row r="29" spans="1:7" hidden="1" x14ac:dyDescent="0.25">
      <c r="A29" s="20">
        <f t="shared" si="5"/>
        <v>42826</v>
      </c>
      <c r="B29" s="20">
        <f t="shared" si="3"/>
        <v>42855</v>
      </c>
      <c r="C29" s="9">
        <v>22.33</v>
      </c>
      <c r="D29" s="9">
        <f t="shared" si="4"/>
        <v>33.494999999999997</v>
      </c>
      <c r="E29" s="8">
        <f t="shared" si="0"/>
        <v>0</v>
      </c>
      <c r="F29" s="8">
        <f t="shared" si="1"/>
        <v>6</v>
      </c>
      <c r="G29" s="9">
        <f t="shared" si="2"/>
        <v>0</v>
      </c>
    </row>
    <row r="30" spans="1:7" hidden="1" x14ac:dyDescent="0.25">
      <c r="A30" s="20">
        <f t="shared" si="5"/>
        <v>42856</v>
      </c>
      <c r="B30" s="20">
        <f t="shared" si="3"/>
        <v>42886</v>
      </c>
      <c r="C30" s="9">
        <v>22.33</v>
      </c>
      <c r="D30" s="9">
        <f t="shared" si="4"/>
        <v>33.494999999999997</v>
      </c>
      <c r="E30" s="8">
        <f t="shared" si="0"/>
        <v>0</v>
      </c>
      <c r="F30" s="8">
        <f t="shared" si="1"/>
        <v>6</v>
      </c>
      <c r="G30" s="9">
        <f t="shared" si="2"/>
        <v>0</v>
      </c>
    </row>
    <row r="31" spans="1:7" hidden="1" x14ac:dyDescent="0.25">
      <c r="A31" s="20">
        <f t="shared" si="5"/>
        <v>42887</v>
      </c>
      <c r="B31" s="20">
        <f t="shared" si="3"/>
        <v>42916</v>
      </c>
      <c r="C31" s="9">
        <v>22.33</v>
      </c>
      <c r="D31" s="9">
        <f t="shared" si="4"/>
        <v>33.494999999999997</v>
      </c>
      <c r="E31" s="8">
        <f t="shared" si="0"/>
        <v>0</v>
      </c>
      <c r="F31" s="8">
        <f t="shared" si="1"/>
        <v>6</v>
      </c>
      <c r="G31" s="9">
        <f t="shared" si="2"/>
        <v>0</v>
      </c>
    </row>
    <row r="32" spans="1:7" hidden="1" x14ac:dyDescent="0.25">
      <c r="A32" s="20">
        <f t="shared" si="5"/>
        <v>42917</v>
      </c>
      <c r="B32" s="20">
        <f t="shared" si="3"/>
        <v>42947</v>
      </c>
      <c r="C32" s="9">
        <v>21.98</v>
      </c>
      <c r="D32" s="9">
        <f t="shared" si="4"/>
        <v>32.97</v>
      </c>
      <c r="E32" s="8">
        <f t="shared" si="0"/>
        <v>0</v>
      </c>
      <c r="F32" s="8">
        <f t="shared" si="1"/>
        <v>6</v>
      </c>
      <c r="G32" s="9">
        <f t="shared" si="2"/>
        <v>0</v>
      </c>
    </row>
    <row r="33" spans="1:7" hidden="1" x14ac:dyDescent="0.25">
      <c r="A33" s="20">
        <f t="shared" si="5"/>
        <v>42948</v>
      </c>
      <c r="B33" s="20">
        <f t="shared" si="3"/>
        <v>42978</v>
      </c>
      <c r="C33" s="9">
        <v>21.98</v>
      </c>
      <c r="D33" s="9">
        <f t="shared" si="4"/>
        <v>32.97</v>
      </c>
      <c r="E33" s="8">
        <f t="shared" si="0"/>
        <v>0</v>
      </c>
      <c r="F33" s="8">
        <f t="shared" si="1"/>
        <v>6</v>
      </c>
      <c r="G33" s="9">
        <f t="shared" si="2"/>
        <v>0</v>
      </c>
    </row>
    <row r="34" spans="1:7" hidden="1" x14ac:dyDescent="0.25">
      <c r="A34" s="20">
        <f t="shared" si="5"/>
        <v>42979</v>
      </c>
      <c r="B34" s="20">
        <f t="shared" si="3"/>
        <v>43008</v>
      </c>
      <c r="C34" s="9">
        <v>21.98</v>
      </c>
      <c r="D34" s="9">
        <f t="shared" si="4"/>
        <v>32.97</v>
      </c>
      <c r="E34" s="8">
        <f t="shared" si="0"/>
        <v>0</v>
      </c>
      <c r="F34" s="8">
        <f t="shared" si="1"/>
        <v>6</v>
      </c>
      <c r="G34" s="9">
        <f t="shared" si="2"/>
        <v>0</v>
      </c>
    </row>
    <row r="35" spans="1:7" hidden="1" x14ac:dyDescent="0.25">
      <c r="A35" s="20">
        <f t="shared" si="5"/>
        <v>43009</v>
      </c>
      <c r="B35" s="20">
        <f t="shared" si="3"/>
        <v>43039</v>
      </c>
      <c r="C35" s="9">
        <v>21.15</v>
      </c>
      <c r="D35" s="9">
        <f t="shared" si="4"/>
        <v>31.724999999999998</v>
      </c>
      <c r="E35" s="8">
        <f t="shared" si="0"/>
        <v>0</v>
      </c>
      <c r="F35" s="8">
        <f t="shared" si="1"/>
        <v>6</v>
      </c>
      <c r="G35" s="9">
        <f t="shared" si="2"/>
        <v>0</v>
      </c>
    </row>
    <row r="36" spans="1:7" hidden="1" x14ac:dyDescent="0.25">
      <c r="A36" s="20">
        <f t="shared" si="5"/>
        <v>43040</v>
      </c>
      <c r="B36" s="20">
        <f t="shared" si="3"/>
        <v>43069</v>
      </c>
      <c r="C36" s="9">
        <v>20.96</v>
      </c>
      <c r="D36" s="9">
        <f t="shared" si="4"/>
        <v>31.44</v>
      </c>
      <c r="E36" s="8">
        <f t="shared" si="0"/>
        <v>0</v>
      </c>
      <c r="F36" s="8">
        <f t="shared" si="1"/>
        <v>6</v>
      </c>
      <c r="G36" s="9">
        <f t="shared" si="2"/>
        <v>0</v>
      </c>
    </row>
    <row r="37" spans="1:7" hidden="1" x14ac:dyDescent="0.25">
      <c r="A37" s="20">
        <f t="shared" si="5"/>
        <v>43070</v>
      </c>
      <c r="B37" s="20">
        <f t="shared" si="3"/>
        <v>43100</v>
      </c>
      <c r="C37" s="9">
        <v>20.77</v>
      </c>
      <c r="D37" s="9">
        <f t="shared" si="4"/>
        <v>31.155000000000001</v>
      </c>
      <c r="E37" s="8">
        <f t="shared" si="0"/>
        <v>0</v>
      </c>
      <c r="F37" s="8">
        <f t="shared" si="1"/>
        <v>6</v>
      </c>
      <c r="G37" s="9">
        <f t="shared" si="2"/>
        <v>0</v>
      </c>
    </row>
    <row r="38" spans="1:7" hidden="1" x14ac:dyDescent="0.25">
      <c r="A38" s="20">
        <f t="shared" si="5"/>
        <v>43101</v>
      </c>
      <c r="B38" s="20">
        <f t="shared" si="3"/>
        <v>43131</v>
      </c>
      <c r="C38" s="9">
        <v>20.69</v>
      </c>
      <c r="D38" s="9">
        <f t="shared" si="4"/>
        <v>31.035000000000004</v>
      </c>
      <c r="E38" s="8">
        <f t="shared" si="0"/>
        <v>0</v>
      </c>
      <c r="F38" s="8">
        <f t="shared" si="1"/>
        <v>6</v>
      </c>
      <c r="G38" s="9">
        <f t="shared" si="2"/>
        <v>0</v>
      </c>
    </row>
    <row r="39" spans="1:7" hidden="1" x14ac:dyDescent="0.25">
      <c r="A39" s="20">
        <f t="shared" si="5"/>
        <v>43132</v>
      </c>
      <c r="B39" s="20">
        <f t="shared" si="3"/>
        <v>43159</v>
      </c>
      <c r="C39" s="9">
        <v>21.01</v>
      </c>
      <c r="D39" s="9">
        <f t="shared" si="4"/>
        <v>31.515000000000001</v>
      </c>
      <c r="E39" s="8">
        <f t="shared" si="0"/>
        <v>0</v>
      </c>
      <c r="F39" s="8">
        <f t="shared" si="1"/>
        <v>6</v>
      </c>
      <c r="G39" s="9">
        <f t="shared" si="2"/>
        <v>0</v>
      </c>
    </row>
    <row r="40" spans="1:7" hidden="1" x14ac:dyDescent="0.25">
      <c r="A40" s="20">
        <f t="shared" si="5"/>
        <v>43160</v>
      </c>
      <c r="B40" s="20">
        <f t="shared" si="3"/>
        <v>43190</v>
      </c>
      <c r="C40" s="9">
        <v>20.68</v>
      </c>
      <c r="D40" s="9">
        <f t="shared" si="4"/>
        <v>31.02</v>
      </c>
      <c r="E40" s="8">
        <f t="shared" si="0"/>
        <v>0</v>
      </c>
      <c r="F40" s="8">
        <f t="shared" si="1"/>
        <v>6</v>
      </c>
      <c r="G40" s="9">
        <f t="shared" si="2"/>
        <v>0</v>
      </c>
    </row>
    <row r="41" spans="1:7" hidden="1" x14ac:dyDescent="0.25">
      <c r="A41" s="20">
        <f t="shared" si="5"/>
        <v>43191</v>
      </c>
      <c r="B41" s="20">
        <f t="shared" si="3"/>
        <v>43220</v>
      </c>
      <c r="C41" s="9">
        <v>20.48</v>
      </c>
      <c r="D41" s="9">
        <f t="shared" si="4"/>
        <v>30.72</v>
      </c>
      <c r="E41" s="8">
        <f t="shared" si="0"/>
        <v>0</v>
      </c>
      <c r="F41" s="8">
        <f t="shared" si="1"/>
        <v>6</v>
      </c>
      <c r="G41" s="9">
        <f t="shared" si="2"/>
        <v>0</v>
      </c>
    </row>
    <row r="42" spans="1:7" hidden="1" x14ac:dyDescent="0.25">
      <c r="A42" s="20">
        <f t="shared" si="5"/>
        <v>43221</v>
      </c>
      <c r="B42" s="20">
        <f t="shared" si="3"/>
        <v>43251</v>
      </c>
      <c r="C42" s="9">
        <v>20.440000000000001</v>
      </c>
      <c r="D42" s="9">
        <f t="shared" si="4"/>
        <v>30.660000000000004</v>
      </c>
      <c r="E42" s="8">
        <f t="shared" si="0"/>
        <v>0</v>
      </c>
      <c r="F42" s="8">
        <f t="shared" si="1"/>
        <v>6</v>
      </c>
      <c r="G42" s="9">
        <f t="shared" si="2"/>
        <v>0</v>
      </c>
    </row>
    <row r="43" spans="1:7" hidden="1" x14ac:dyDescent="0.25">
      <c r="A43" s="20">
        <f t="shared" si="5"/>
        <v>43252</v>
      </c>
      <c r="B43" s="20">
        <f t="shared" si="3"/>
        <v>43281</v>
      </c>
      <c r="C43" s="9">
        <v>20.28</v>
      </c>
      <c r="D43" s="9">
        <f t="shared" si="4"/>
        <v>30.42</v>
      </c>
      <c r="E43" s="8">
        <f t="shared" si="0"/>
        <v>0</v>
      </c>
      <c r="F43" s="8">
        <f t="shared" si="1"/>
        <v>6</v>
      </c>
      <c r="G43" s="9">
        <f t="shared" si="2"/>
        <v>0</v>
      </c>
    </row>
    <row r="44" spans="1:7" hidden="1" x14ac:dyDescent="0.25">
      <c r="A44" s="20">
        <f t="shared" si="5"/>
        <v>43282</v>
      </c>
      <c r="B44" s="20">
        <f t="shared" si="3"/>
        <v>43312</v>
      </c>
      <c r="C44" s="9">
        <v>20.03</v>
      </c>
      <c r="D44" s="9">
        <f t="shared" si="4"/>
        <v>30.045000000000002</v>
      </c>
      <c r="E44" s="8">
        <f t="shared" si="0"/>
        <v>0</v>
      </c>
      <c r="F44" s="8">
        <f t="shared" si="1"/>
        <v>6</v>
      </c>
      <c r="G44" s="9">
        <f t="shared" si="2"/>
        <v>0</v>
      </c>
    </row>
    <row r="45" spans="1:7" hidden="1" x14ac:dyDescent="0.25">
      <c r="A45" s="20">
        <f t="shared" si="5"/>
        <v>43313</v>
      </c>
      <c r="B45" s="20">
        <f t="shared" si="3"/>
        <v>43343</v>
      </c>
      <c r="C45" s="9">
        <v>19.940000000000001</v>
      </c>
      <c r="D45" s="9">
        <f t="shared" si="4"/>
        <v>29.910000000000004</v>
      </c>
      <c r="E45" s="8">
        <f t="shared" si="0"/>
        <v>0</v>
      </c>
      <c r="F45" s="8">
        <f t="shared" si="1"/>
        <v>6</v>
      </c>
      <c r="G45" s="9">
        <f t="shared" si="2"/>
        <v>0</v>
      </c>
    </row>
    <row r="46" spans="1:7" hidden="1" x14ac:dyDescent="0.25">
      <c r="A46" s="20">
        <f t="shared" si="5"/>
        <v>43344</v>
      </c>
      <c r="B46" s="20">
        <f t="shared" si="3"/>
        <v>43373</v>
      </c>
      <c r="C46" s="9">
        <v>19.809999999999999</v>
      </c>
      <c r="D46" s="9">
        <f t="shared" si="4"/>
        <v>29.714999999999996</v>
      </c>
      <c r="E46" s="8">
        <f t="shared" si="0"/>
        <v>0</v>
      </c>
      <c r="F46" s="8">
        <f t="shared" si="1"/>
        <v>6</v>
      </c>
      <c r="G46" s="9">
        <f t="shared" si="2"/>
        <v>0</v>
      </c>
    </row>
    <row r="47" spans="1:7" hidden="1" x14ac:dyDescent="0.25">
      <c r="A47" s="20">
        <f t="shared" si="5"/>
        <v>43374</v>
      </c>
      <c r="B47" s="20">
        <f t="shared" si="3"/>
        <v>43404</v>
      </c>
      <c r="C47" s="9">
        <v>19.63</v>
      </c>
      <c r="D47" s="9">
        <f t="shared" si="4"/>
        <v>29.445</v>
      </c>
      <c r="E47" s="8">
        <f t="shared" si="0"/>
        <v>0</v>
      </c>
      <c r="F47" s="8">
        <f t="shared" si="1"/>
        <v>6</v>
      </c>
      <c r="G47" s="9">
        <f t="shared" si="2"/>
        <v>0</v>
      </c>
    </row>
    <row r="48" spans="1:7" hidden="1" x14ac:dyDescent="0.25">
      <c r="A48" s="20">
        <f t="shared" si="5"/>
        <v>43405</v>
      </c>
      <c r="B48" s="20">
        <f t="shared" si="3"/>
        <v>43434</v>
      </c>
      <c r="C48" s="9">
        <v>19.489999999999998</v>
      </c>
      <c r="D48" s="9">
        <f t="shared" si="4"/>
        <v>29.234999999999999</v>
      </c>
      <c r="E48" s="8">
        <f t="shared" si="0"/>
        <v>0</v>
      </c>
      <c r="F48" s="8">
        <f t="shared" si="1"/>
        <v>6</v>
      </c>
      <c r="G48" s="9">
        <f t="shared" si="2"/>
        <v>0</v>
      </c>
    </row>
    <row r="49" spans="1:7" hidden="1" x14ac:dyDescent="0.25">
      <c r="A49" s="20">
        <f t="shared" si="5"/>
        <v>43435</v>
      </c>
      <c r="B49" s="20">
        <f t="shared" si="3"/>
        <v>43465</v>
      </c>
      <c r="C49" s="9">
        <v>19.399999999999999</v>
      </c>
      <c r="D49" s="9">
        <f t="shared" si="4"/>
        <v>29.099999999999998</v>
      </c>
      <c r="E49" s="8">
        <f t="shared" si="0"/>
        <v>0</v>
      </c>
      <c r="F49" s="8">
        <f t="shared" si="1"/>
        <v>6</v>
      </c>
      <c r="G49" s="9">
        <f t="shared" si="2"/>
        <v>0</v>
      </c>
    </row>
    <row r="50" spans="1:7" hidden="1" x14ac:dyDescent="0.25">
      <c r="A50" s="20">
        <f t="shared" si="5"/>
        <v>43466</v>
      </c>
      <c r="B50" s="20">
        <f t="shared" si="3"/>
        <v>43496</v>
      </c>
      <c r="C50" s="9">
        <v>19.16</v>
      </c>
      <c r="D50" s="9">
        <f t="shared" si="4"/>
        <v>28.740000000000002</v>
      </c>
      <c r="E50" s="8">
        <f t="shared" si="0"/>
        <v>0</v>
      </c>
      <c r="F50" s="8">
        <f t="shared" si="1"/>
        <v>6</v>
      </c>
      <c r="G50" s="9">
        <f t="shared" si="2"/>
        <v>0</v>
      </c>
    </row>
    <row r="51" spans="1:7" hidden="1" x14ac:dyDescent="0.25">
      <c r="A51" s="20">
        <f t="shared" si="5"/>
        <v>43497</v>
      </c>
      <c r="B51" s="20">
        <f t="shared" si="3"/>
        <v>43524</v>
      </c>
      <c r="C51" s="9">
        <v>19.7</v>
      </c>
      <c r="D51" s="9">
        <f t="shared" si="4"/>
        <v>29.549999999999997</v>
      </c>
      <c r="E51" s="8">
        <f t="shared" si="0"/>
        <v>0</v>
      </c>
      <c r="F51" s="8">
        <f t="shared" si="1"/>
        <v>6</v>
      </c>
      <c r="G51" s="9">
        <f t="shared" si="2"/>
        <v>0</v>
      </c>
    </row>
    <row r="52" spans="1:7" hidden="1" x14ac:dyDescent="0.25">
      <c r="A52" s="20">
        <f t="shared" si="5"/>
        <v>43525</v>
      </c>
      <c r="B52" s="20">
        <f t="shared" si="3"/>
        <v>43555</v>
      </c>
      <c r="C52" s="9">
        <v>19.37</v>
      </c>
      <c r="D52" s="9">
        <f t="shared" si="4"/>
        <v>29.055</v>
      </c>
      <c r="E52" s="8">
        <f t="shared" si="0"/>
        <v>0</v>
      </c>
      <c r="F52" s="8">
        <f t="shared" si="1"/>
        <v>6</v>
      </c>
      <c r="G52" s="9">
        <f t="shared" si="2"/>
        <v>0</v>
      </c>
    </row>
    <row r="53" spans="1:7" hidden="1" x14ac:dyDescent="0.25">
      <c r="A53" s="20">
        <f t="shared" si="5"/>
        <v>43556</v>
      </c>
      <c r="B53" s="20">
        <f t="shared" si="3"/>
        <v>43585</v>
      </c>
      <c r="C53" s="9">
        <v>19.32</v>
      </c>
      <c r="D53" s="9">
        <f t="shared" si="4"/>
        <v>28.98</v>
      </c>
      <c r="E53" s="8">
        <f t="shared" si="0"/>
        <v>0</v>
      </c>
      <c r="F53" s="8">
        <f t="shared" si="1"/>
        <v>6</v>
      </c>
      <c r="G53" s="9">
        <f t="shared" si="2"/>
        <v>0</v>
      </c>
    </row>
    <row r="54" spans="1:7" hidden="1" x14ac:dyDescent="0.25">
      <c r="A54" s="20">
        <f t="shared" si="5"/>
        <v>43586</v>
      </c>
      <c r="B54" s="20">
        <f t="shared" si="3"/>
        <v>43616</v>
      </c>
      <c r="C54" s="9">
        <v>19.34</v>
      </c>
      <c r="D54" s="9">
        <f t="shared" si="4"/>
        <v>29.009999999999998</v>
      </c>
      <c r="E54" s="8">
        <f t="shared" si="0"/>
        <v>0</v>
      </c>
      <c r="F54" s="8">
        <f t="shared" si="1"/>
        <v>6</v>
      </c>
      <c r="G54" s="9">
        <f t="shared" si="2"/>
        <v>0</v>
      </c>
    </row>
    <row r="55" spans="1:7" hidden="1" x14ac:dyDescent="0.25">
      <c r="A55" s="20">
        <f t="shared" si="5"/>
        <v>43617</v>
      </c>
      <c r="B55" s="20">
        <f t="shared" si="3"/>
        <v>43646</v>
      </c>
      <c r="C55" s="9">
        <v>19.3</v>
      </c>
      <c r="D55" s="9">
        <f t="shared" si="4"/>
        <v>28.950000000000003</v>
      </c>
      <c r="E55" s="8">
        <f t="shared" si="0"/>
        <v>0</v>
      </c>
      <c r="F55" s="8">
        <f t="shared" si="1"/>
        <v>6</v>
      </c>
      <c r="G55" s="9">
        <f t="shared" si="2"/>
        <v>0</v>
      </c>
    </row>
    <row r="56" spans="1:7" hidden="1" x14ac:dyDescent="0.25">
      <c r="A56" s="20">
        <f t="shared" si="5"/>
        <v>43647</v>
      </c>
      <c r="B56" s="20">
        <f t="shared" si="3"/>
        <v>43677</v>
      </c>
      <c r="C56" s="9">
        <v>19.28</v>
      </c>
      <c r="D56" s="9">
        <f t="shared" si="4"/>
        <v>28.92</v>
      </c>
      <c r="E56" s="8">
        <f t="shared" si="0"/>
        <v>0</v>
      </c>
      <c r="F56" s="8">
        <f t="shared" si="1"/>
        <v>6</v>
      </c>
      <c r="G56" s="9">
        <f t="shared" si="2"/>
        <v>0</v>
      </c>
    </row>
    <row r="57" spans="1:7" hidden="1" x14ac:dyDescent="0.25">
      <c r="A57" s="20">
        <f t="shared" si="5"/>
        <v>43678</v>
      </c>
      <c r="B57" s="20">
        <f t="shared" si="3"/>
        <v>43708</v>
      </c>
      <c r="C57" s="9">
        <v>19.32</v>
      </c>
      <c r="D57" s="9">
        <f t="shared" si="4"/>
        <v>28.98</v>
      </c>
      <c r="E57" s="8">
        <f t="shared" si="0"/>
        <v>0</v>
      </c>
      <c r="F57" s="8">
        <f t="shared" si="1"/>
        <v>6</v>
      </c>
      <c r="G57" s="9">
        <f t="shared" si="2"/>
        <v>0</v>
      </c>
    </row>
    <row r="58" spans="1:7" hidden="1" x14ac:dyDescent="0.25">
      <c r="A58" s="20">
        <f t="shared" si="5"/>
        <v>43709</v>
      </c>
      <c r="B58" s="20">
        <f t="shared" si="3"/>
        <v>43738</v>
      </c>
      <c r="C58" s="9">
        <v>19.32</v>
      </c>
      <c r="D58" s="9">
        <f t="shared" si="4"/>
        <v>28.98</v>
      </c>
      <c r="E58" s="8">
        <f t="shared" si="0"/>
        <v>0</v>
      </c>
      <c r="F58" s="8">
        <f t="shared" si="1"/>
        <v>6</v>
      </c>
      <c r="G58" s="9">
        <f t="shared" si="2"/>
        <v>0</v>
      </c>
    </row>
    <row r="59" spans="1:7" hidden="1" x14ac:dyDescent="0.25">
      <c r="A59" s="20">
        <f t="shared" si="5"/>
        <v>43739</v>
      </c>
      <c r="B59" s="20">
        <f t="shared" si="3"/>
        <v>43769</v>
      </c>
      <c r="C59" s="9">
        <v>19.100000000000001</v>
      </c>
      <c r="D59" s="9">
        <f t="shared" si="4"/>
        <v>28.650000000000002</v>
      </c>
      <c r="E59" s="8">
        <f t="shared" si="0"/>
        <v>0</v>
      </c>
      <c r="F59" s="8">
        <f t="shared" si="1"/>
        <v>6</v>
      </c>
      <c r="G59" s="9">
        <f t="shared" si="2"/>
        <v>0</v>
      </c>
    </row>
    <row r="60" spans="1:7" hidden="1" x14ac:dyDescent="0.25">
      <c r="A60" s="20">
        <f t="shared" si="5"/>
        <v>43770</v>
      </c>
      <c r="B60" s="20">
        <f t="shared" si="3"/>
        <v>43799</v>
      </c>
      <c r="C60" s="9">
        <v>19.03</v>
      </c>
      <c r="D60" s="9">
        <f t="shared" si="4"/>
        <v>28.545000000000002</v>
      </c>
      <c r="E60" s="8">
        <f t="shared" si="0"/>
        <v>0</v>
      </c>
      <c r="F60" s="8">
        <f t="shared" si="1"/>
        <v>6</v>
      </c>
      <c r="G60" s="9">
        <f t="shared" si="2"/>
        <v>0</v>
      </c>
    </row>
    <row r="61" spans="1:7" hidden="1" x14ac:dyDescent="0.25">
      <c r="A61" s="20">
        <f t="shared" si="5"/>
        <v>43800</v>
      </c>
      <c r="B61" s="20">
        <f t="shared" si="3"/>
        <v>43830</v>
      </c>
      <c r="C61" s="9">
        <v>18.91</v>
      </c>
      <c r="D61" s="9">
        <f t="shared" si="4"/>
        <v>28.365000000000002</v>
      </c>
      <c r="E61" s="8">
        <f t="shared" si="0"/>
        <v>0</v>
      </c>
      <c r="F61" s="8">
        <f t="shared" si="1"/>
        <v>6</v>
      </c>
      <c r="G61" s="9">
        <f t="shared" si="2"/>
        <v>0</v>
      </c>
    </row>
    <row r="62" spans="1:7" hidden="1" x14ac:dyDescent="0.25">
      <c r="A62" s="20">
        <f t="shared" si="5"/>
        <v>43831</v>
      </c>
      <c r="B62" s="20">
        <f t="shared" si="3"/>
        <v>43861</v>
      </c>
      <c r="C62" s="9">
        <v>18.77</v>
      </c>
      <c r="D62" s="9">
        <f t="shared" si="4"/>
        <v>28.155000000000001</v>
      </c>
      <c r="E62" s="8">
        <f t="shared" si="0"/>
        <v>0</v>
      </c>
      <c r="F62" s="8">
        <f t="shared" si="1"/>
        <v>6</v>
      </c>
      <c r="G62" s="9">
        <f t="shared" si="2"/>
        <v>0</v>
      </c>
    </row>
    <row r="63" spans="1:7" hidden="1" x14ac:dyDescent="0.25">
      <c r="A63" s="20">
        <f t="shared" si="5"/>
        <v>43862</v>
      </c>
      <c r="B63" s="20">
        <f t="shared" si="3"/>
        <v>43890</v>
      </c>
      <c r="C63" s="9">
        <v>19.059999999999999</v>
      </c>
      <c r="D63" s="9">
        <f t="shared" si="4"/>
        <v>28.589999999999996</v>
      </c>
      <c r="E63" s="8">
        <f t="shared" si="0"/>
        <v>0</v>
      </c>
      <c r="F63" s="8">
        <f t="shared" si="1"/>
        <v>6</v>
      </c>
      <c r="G63" s="9">
        <f t="shared" si="2"/>
        <v>0</v>
      </c>
    </row>
    <row r="64" spans="1:7" hidden="1" x14ac:dyDescent="0.25">
      <c r="A64" s="20">
        <f t="shared" si="5"/>
        <v>43891</v>
      </c>
      <c r="B64" s="20">
        <f t="shared" si="3"/>
        <v>43921</v>
      </c>
      <c r="C64" s="9">
        <v>18.95</v>
      </c>
      <c r="D64" s="9">
        <f t="shared" si="4"/>
        <v>28.424999999999997</v>
      </c>
      <c r="E64" s="8">
        <f t="shared" si="0"/>
        <v>0</v>
      </c>
      <c r="F64" s="8">
        <f t="shared" si="1"/>
        <v>6</v>
      </c>
      <c r="G64" s="9">
        <f t="shared" si="2"/>
        <v>0</v>
      </c>
    </row>
    <row r="65" spans="1:7" hidden="1" x14ac:dyDescent="0.25">
      <c r="A65" s="20">
        <f t="shared" si="5"/>
        <v>43922</v>
      </c>
      <c r="B65" s="20">
        <f t="shared" si="3"/>
        <v>43951</v>
      </c>
      <c r="C65" s="9">
        <v>18.690000000000001</v>
      </c>
      <c r="D65" s="9">
        <f t="shared" si="4"/>
        <v>28.035000000000004</v>
      </c>
      <c r="E65" s="8">
        <f t="shared" si="0"/>
        <v>0</v>
      </c>
      <c r="F65" s="8">
        <f t="shared" si="1"/>
        <v>6</v>
      </c>
      <c r="G65" s="9">
        <f t="shared" si="2"/>
        <v>0</v>
      </c>
    </row>
    <row r="66" spans="1:7" hidden="1" x14ac:dyDescent="0.25">
      <c r="A66" s="20">
        <f t="shared" si="5"/>
        <v>43952</v>
      </c>
      <c r="B66" s="20">
        <f t="shared" si="3"/>
        <v>43982</v>
      </c>
      <c r="C66" s="24">
        <v>18.190000000000001</v>
      </c>
      <c r="D66" s="9">
        <f t="shared" si="4"/>
        <v>27.285000000000004</v>
      </c>
      <c r="E66" s="8">
        <f t="shared" si="0"/>
        <v>0</v>
      </c>
      <c r="F66" s="8">
        <f t="shared" si="1"/>
        <v>6</v>
      </c>
      <c r="G66" s="9">
        <f t="shared" si="2"/>
        <v>0</v>
      </c>
    </row>
    <row r="67" spans="1:7" hidden="1" x14ac:dyDescent="0.25">
      <c r="A67" s="20">
        <f t="shared" si="5"/>
        <v>43983</v>
      </c>
      <c r="B67" s="20">
        <f t="shared" si="3"/>
        <v>44012</v>
      </c>
      <c r="C67" s="9">
        <v>18.12</v>
      </c>
      <c r="D67" s="9">
        <f t="shared" si="4"/>
        <v>27.18</v>
      </c>
      <c r="E67" s="8">
        <f t="shared" si="0"/>
        <v>0</v>
      </c>
      <c r="F67" s="8">
        <f t="shared" si="1"/>
        <v>6</v>
      </c>
      <c r="G67" s="9">
        <f t="shared" si="2"/>
        <v>0</v>
      </c>
    </row>
    <row r="68" spans="1:7" hidden="1" x14ac:dyDescent="0.25">
      <c r="A68" s="20">
        <f t="shared" si="5"/>
        <v>44013</v>
      </c>
      <c r="B68" s="20">
        <f t="shared" si="3"/>
        <v>44043</v>
      </c>
      <c r="C68" s="9">
        <v>18.12</v>
      </c>
      <c r="D68" s="9">
        <f t="shared" si="4"/>
        <v>27.18</v>
      </c>
      <c r="E68" s="8">
        <f t="shared" si="0"/>
        <v>0</v>
      </c>
      <c r="F68" s="8">
        <f t="shared" si="1"/>
        <v>6</v>
      </c>
      <c r="G68" s="9">
        <f t="shared" si="2"/>
        <v>0</v>
      </c>
    </row>
    <row r="69" spans="1:7" hidden="1" x14ac:dyDescent="0.25">
      <c r="A69" s="20">
        <f t="shared" si="5"/>
        <v>44044</v>
      </c>
      <c r="B69" s="20">
        <f t="shared" si="3"/>
        <v>44074</v>
      </c>
      <c r="C69" s="9">
        <v>18.29</v>
      </c>
      <c r="D69" s="9">
        <f t="shared" si="4"/>
        <v>27.434999999999999</v>
      </c>
      <c r="E69" s="8">
        <f t="shared" si="0"/>
        <v>0</v>
      </c>
      <c r="F69" s="8">
        <f t="shared" si="1"/>
        <v>6</v>
      </c>
      <c r="G69" s="9">
        <f t="shared" si="2"/>
        <v>0</v>
      </c>
    </row>
    <row r="70" spans="1:7" hidden="1" x14ac:dyDescent="0.25">
      <c r="A70" s="20">
        <f t="shared" si="5"/>
        <v>44075</v>
      </c>
      <c r="B70" s="20">
        <f t="shared" si="3"/>
        <v>44104</v>
      </c>
      <c r="C70" s="9">
        <v>18.350000000000001</v>
      </c>
      <c r="D70" s="9">
        <f t="shared" si="4"/>
        <v>27.525000000000002</v>
      </c>
      <c r="E70" s="8">
        <f t="shared" si="0"/>
        <v>0</v>
      </c>
      <c r="F70" s="8">
        <f t="shared" si="1"/>
        <v>6</v>
      </c>
      <c r="G70" s="9">
        <f t="shared" si="2"/>
        <v>0</v>
      </c>
    </row>
    <row r="71" spans="1:7" hidden="1" x14ac:dyDescent="0.25">
      <c r="A71" s="20">
        <f t="shared" si="5"/>
        <v>44105</v>
      </c>
      <c r="B71" s="20">
        <f t="shared" si="3"/>
        <v>44135</v>
      </c>
      <c r="C71" s="9">
        <v>18.09</v>
      </c>
      <c r="D71" s="9">
        <f t="shared" si="4"/>
        <v>27.134999999999998</v>
      </c>
      <c r="E71" s="8">
        <f t="shared" si="0"/>
        <v>0</v>
      </c>
      <c r="F71" s="8">
        <f t="shared" si="1"/>
        <v>6</v>
      </c>
      <c r="G71" s="9">
        <f t="shared" si="2"/>
        <v>0</v>
      </c>
    </row>
    <row r="72" spans="1:7" hidden="1" x14ac:dyDescent="0.25">
      <c r="A72" s="20">
        <f t="shared" si="5"/>
        <v>44136</v>
      </c>
      <c r="B72" s="20">
        <f t="shared" si="3"/>
        <v>44165</v>
      </c>
      <c r="C72" s="9">
        <v>17.84</v>
      </c>
      <c r="D72" s="9">
        <f t="shared" si="4"/>
        <v>26.759999999999998</v>
      </c>
      <c r="E72" s="8">
        <f t="shared" si="0"/>
        <v>0</v>
      </c>
      <c r="F72" s="8">
        <f t="shared" si="1"/>
        <v>6</v>
      </c>
      <c r="G72" s="9">
        <f t="shared" si="2"/>
        <v>0</v>
      </c>
    </row>
    <row r="73" spans="1:7" hidden="1" x14ac:dyDescent="0.25">
      <c r="A73" s="20">
        <f t="shared" si="5"/>
        <v>44166</v>
      </c>
      <c r="B73" s="20">
        <f t="shared" si="3"/>
        <v>44196</v>
      </c>
      <c r="C73" s="9">
        <v>17.46</v>
      </c>
      <c r="D73" s="9">
        <f t="shared" si="4"/>
        <v>26.19</v>
      </c>
      <c r="E73" s="8">
        <f t="shared" si="0"/>
        <v>0</v>
      </c>
      <c r="F73" s="8">
        <f t="shared" si="1"/>
        <v>6</v>
      </c>
      <c r="G73" s="9">
        <f t="shared" si="2"/>
        <v>0</v>
      </c>
    </row>
    <row r="74" spans="1:7" hidden="1" x14ac:dyDescent="0.25">
      <c r="A74" s="20">
        <f t="shared" si="5"/>
        <v>44197</v>
      </c>
      <c r="B74" s="20">
        <f t="shared" si="3"/>
        <v>44227</v>
      </c>
      <c r="C74" s="9">
        <v>17.32</v>
      </c>
      <c r="D74" s="9">
        <f t="shared" si="4"/>
        <v>25.98</v>
      </c>
      <c r="E74" s="8">
        <f>IF(F73=$C$8,0, IF(AND($D$7&gt;B74,$E$7&gt;B74),0, IF(AND($D$7&gt;=A74,$E$7&lt;=B74),$E$7-$D$7+1,IF(AND(F73&lt;&gt;0,$E$7&gt;=A74,$E$7&lt;=B74),$E$7-A74+1,IF(AND(F73=0,$D$7&gt;=A74,$D$7&lt;=B74,$E$7&gt;B74),B74-$D$7+1, B74-A74+1)))))</f>
        <v>0</v>
      </c>
      <c r="F74" s="8">
        <f>+F73+E74</f>
        <v>6</v>
      </c>
      <c r="G74" s="9">
        <f t="shared" si="2"/>
        <v>0</v>
      </c>
    </row>
    <row r="75" spans="1:7" hidden="1" x14ac:dyDescent="0.25">
      <c r="A75" s="20">
        <f t="shared" si="5"/>
        <v>44228</v>
      </c>
      <c r="B75" s="20">
        <f t="shared" si="3"/>
        <v>44255</v>
      </c>
      <c r="C75" s="9">
        <v>17.54</v>
      </c>
      <c r="D75" s="9">
        <f t="shared" si="4"/>
        <v>26.31</v>
      </c>
      <c r="E75" s="8">
        <f t="shared" si="0"/>
        <v>0</v>
      </c>
      <c r="F75" s="8">
        <f t="shared" si="1"/>
        <v>6</v>
      </c>
      <c r="G75" s="9">
        <f t="shared" si="2"/>
        <v>0</v>
      </c>
    </row>
    <row r="76" spans="1:7" hidden="1" x14ac:dyDescent="0.25">
      <c r="A76" s="20">
        <f t="shared" si="5"/>
        <v>44256</v>
      </c>
      <c r="B76" s="20">
        <f t="shared" si="3"/>
        <v>44286</v>
      </c>
      <c r="C76" s="9">
        <v>17.41</v>
      </c>
      <c r="D76" s="9">
        <f t="shared" si="4"/>
        <v>26.115000000000002</v>
      </c>
      <c r="E76" s="8">
        <f t="shared" si="0"/>
        <v>0</v>
      </c>
      <c r="F76" s="8">
        <f t="shared" si="1"/>
        <v>6</v>
      </c>
      <c r="G76" s="9">
        <f t="shared" si="2"/>
        <v>0</v>
      </c>
    </row>
    <row r="77" spans="1:7" hidden="1" x14ac:dyDescent="0.25">
      <c r="A77" s="20">
        <f t="shared" si="5"/>
        <v>44287</v>
      </c>
      <c r="B77" s="20">
        <f t="shared" si="3"/>
        <v>44316</v>
      </c>
      <c r="C77" s="9">
        <v>17.309999999999999</v>
      </c>
      <c r="D77" s="9">
        <f t="shared" si="4"/>
        <v>25.964999999999996</v>
      </c>
      <c r="E77" s="8">
        <f t="shared" si="0"/>
        <v>0</v>
      </c>
      <c r="F77" s="8">
        <f t="shared" si="1"/>
        <v>6</v>
      </c>
      <c r="G77" s="9">
        <f t="shared" si="2"/>
        <v>0</v>
      </c>
    </row>
    <row r="78" spans="1:7" hidden="1" x14ac:dyDescent="0.25">
      <c r="A78" s="20">
        <f t="shared" si="5"/>
        <v>44317</v>
      </c>
      <c r="B78" s="20">
        <f t="shared" si="3"/>
        <v>44347</v>
      </c>
      <c r="C78" s="9">
        <v>17.22</v>
      </c>
      <c r="D78" s="9">
        <f t="shared" si="4"/>
        <v>25.83</v>
      </c>
      <c r="E78" s="8">
        <f t="shared" si="0"/>
        <v>0</v>
      </c>
      <c r="F78" s="8">
        <f t="shared" si="1"/>
        <v>6</v>
      </c>
      <c r="G78" s="9">
        <f t="shared" si="2"/>
        <v>0</v>
      </c>
    </row>
    <row r="79" spans="1:7" hidden="1" x14ac:dyDescent="0.25">
      <c r="A79" s="20">
        <f t="shared" si="5"/>
        <v>44348</v>
      </c>
      <c r="B79" s="20">
        <f t="shared" si="3"/>
        <v>44377</v>
      </c>
      <c r="C79" s="9">
        <v>17.21</v>
      </c>
      <c r="D79" s="9">
        <f t="shared" si="4"/>
        <v>25.815000000000001</v>
      </c>
      <c r="E79" s="8">
        <f t="shared" ref="E79:E129" si="6">IF(F78=$C$8,0, IF(AND($D$7&gt;B79,$E$7&gt;B79),0, IF(AND($D$7&gt;=A79,$E$7&lt;=B79),$E$7-$D$7+1,IF(AND(F78&lt;&gt;0,$E$7&gt;=A79,$E$7&lt;=B79),$E$7-A79+1,IF(AND(F78=0,$D$7&gt;=A79,$D$7&lt;=B79,$E$7&gt;B79),B79-$D$7+1, B79-A79+1)))))</f>
        <v>0</v>
      </c>
      <c r="F79" s="8">
        <f t="shared" si="1"/>
        <v>6</v>
      </c>
      <c r="G79" s="9">
        <f t="shared" si="2"/>
        <v>0</v>
      </c>
    </row>
    <row r="80" spans="1:7" hidden="1" x14ac:dyDescent="0.25">
      <c r="A80" s="20">
        <f t="shared" si="5"/>
        <v>44378</v>
      </c>
      <c r="B80" s="20">
        <f t="shared" si="3"/>
        <v>44408</v>
      </c>
      <c r="C80" s="9">
        <v>17.18</v>
      </c>
      <c r="D80" s="9">
        <f t="shared" si="4"/>
        <v>25.77</v>
      </c>
      <c r="E80" s="8">
        <f t="shared" si="6"/>
        <v>0</v>
      </c>
      <c r="F80" s="8">
        <f t="shared" ref="F80:F129" si="7">+F79+E80</f>
        <v>6</v>
      </c>
      <c r="G80" s="9">
        <f t="shared" ref="G80:G129" si="8">(((1+(D80/100))^(E80/365))-1)*$C$7</f>
        <v>0</v>
      </c>
    </row>
    <row r="81" spans="1:7" hidden="1" x14ac:dyDescent="0.25">
      <c r="A81" s="20">
        <f t="shared" si="5"/>
        <v>44409</v>
      </c>
      <c r="B81" s="20">
        <f t="shared" ref="B81:B128" si="9">EOMONTH(A81,0)</f>
        <v>44439</v>
      </c>
      <c r="C81" s="9">
        <v>17.239999999999998</v>
      </c>
      <c r="D81" s="9">
        <f t="shared" ref="D81:D129" si="10">IF($C$10=1, +C81,+C81*1.5)</f>
        <v>25.86</v>
      </c>
      <c r="E81" s="8">
        <f t="shared" si="6"/>
        <v>0</v>
      </c>
      <c r="F81" s="8">
        <f t="shared" si="7"/>
        <v>6</v>
      </c>
      <c r="G81" s="9">
        <f t="shared" si="8"/>
        <v>0</v>
      </c>
    </row>
    <row r="82" spans="1:7" hidden="1" x14ac:dyDescent="0.25">
      <c r="A82" s="20">
        <f t="shared" ref="A82:A119" si="11">+B81+1</f>
        <v>44440</v>
      </c>
      <c r="B82" s="20">
        <f t="shared" si="9"/>
        <v>44469</v>
      </c>
      <c r="C82" s="9">
        <v>17.190000000000001</v>
      </c>
      <c r="D82" s="9">
        <f t="shared" si="10"/>
        <v>25.785000000000004</v>
      </c>
      <c r="E82" s="8">
        <f t="shared" si="6"/>
        <v>0</v>
      </c>
      <c r="F82" s="8">
        <f t="shared" si="7"/>
        <v>6</v>
      </c>
      <c r="G82" s="9">
        <f t="shared" si="8"/>
        <v>0</v>
      </c>
    </row>
    <row r="83" spans="1:7" hidden="1" x14ac:dyDescent="0.25">
      <c r="A83" s="20">
        <f t="shared" si="11"/>
        <v>44470</v>
      </c>
      <c r="B83" s="20">
        <f t="shared" si="9"/>
        <v>44500</v>
      </c>
      <c r="C83" s="9">
        <v>17.079999999999998</v>
      </c>
      <c r="D83" s="9">
        <f t="shared" si="10"/>
        <v>25.619999999999997</v>
      </c>
      <c r="E83" s="8">
        <f t="shared" si="6"/>
        <v>0</v>
      </c>
      <c r="F83" s="8">
        <f t="shared" si="7"/>
        <v>6</v>
      </c>
      <c r="G83" s="9">
        <f t="shared" si="8"/>
        <v>0</v>
      </c>
    </row>
    <row r="84" spans="1:7" hidden="1" x14ac:dyDescent="0.25">
      <c r="A84" s="20">
        <f t="shared" si="11"/>
        <v>44501</v>
      </c>
      <c r="B84" s="20">
        <f t="shared" si="9"/>
        <v>44530</v>
      </c>
      <c r="C84" s="9">
        <v>17.27</v>
      </c>
      <c r="D84" s="9">
        <f t="shared" si="10"/>
        <v>25.905000000000001</v>
      </c>
      <c r="E84" s="8">
        <f t="shared" si="6"/>
        <v>0</v>
      </c>
      <c r="F84" s="8">
        <f t="shared" si="7"/>
        <v>6</v>
      </c>
      <c r="G84" s="9">
        <f t="shared" si="8"/>
        <v>0</v>
      </c>
    </row>
    <row r="85" spans="1:7" hidden="1" x14ac:dyDescent="0.25">
      <c r="A85" s="20">
        <f t="shared" si="11"/>
        <v>44531</v>
      </c>
      <c r="B85" s="20">
        <f t="shared" si="9"/>
        <v>44561</v>
      </c>
      <c r="C85" s="9">
        <v>17.46</v>
      </c>
      <c r="D85" s="9">
        <f t="shared" si="10"/>
        <v>26.19</v>
      </c>
      <c r="E85" s="8">
        <f t="shared" si="6"/>
        <v>0</v>
      </c>
      <c r="F85" s="8">
        <f t="shared" si="7"/>
        <v>6</v>
      </c>
      <c r="G85" s="9">
        <f t="shared" si="8"/>
        <v>0</v>
      </c>
    </row>
    <row r="86" spans="1:7" hidden="1" x14ac:dyDescent="0.25">
      <c r="A86" s="20">
        <f t="shared" si="11"/>
        <v>44562</v>
      </c>
      <c r="B86" s="20">
        <f t="shared" si="9"/>
        <v>44592</v>
      </c>
      <c r="C86" s="21">
        <v>17.66</v>
      </c>
      <c r="D86" s="9">
        <f t="shared" si="10"/>
        <v>26.490000000000002</v>
      </c>
      <c r="E86" s="8">
        <f t="shared" si="6"/>
        <v>0</v>
      </c>
      <c r="F86" s="8">
        <f t="shared" si="7"/>
        <v>6</v>
      </c>
      <c r="G86" s="9">
        <f t="shared" si="8"/>
        <v>0</v>
      </c>
    </row>
    <row r="87" spans="1:7" hidden="1" x14ac:dyDescent="0.25">
      <c r="A87" s="20">
        <f t="shared" si="11"/>
        <v>44593</v>
      </c>
      <c r="B87" s="20">
        <f t="shared" si="9"/>
        <v>44620</v>
      </c>
      <c r="C87" s="21">
        <v>18.3</v>
      </c>
      <c r="D87" s="9">
        <f t="shared" si="10"/>
        <v>27.450000000000003</v>
      </c>
      <c r="E87" s="8">
        <f t="shared" si="6"/>
        <v>0</v>
      </c>
      <c r="F87" s="8">
        <f t="shared" si="7"/>
        <v>6</v>
      </c>
      <c r="G87" s="9">
        <f t="shared" si="8"/>
        <v>0</v>
      </c>
    </row>
    <row r="88" spans="1:7" hidden="1" x14ac:dyDescent="0.25">
      <c r="A88" s="20">
        <f t="shared" si="11"/>
        <v>44621</v>
      </c>
      <c r="B88" s="20">
        <f t="shared" si="9"/>
        <v>44651</v>
      </c>
      <c r="C88" s="21">
        <v>18.47</v>
      </c>
      <c r="D88" s="9">
        <f t="shared" si="10"/>
        <v>27.704999999999998</v>
      </c>
      <c r="E88" s="8">
        <f t="shared" si="6"/>
        <v>0</v>
      </c>
      <c r="F88" s="8">
        <f t="shared" si="7"/>
        <v>6</v>
      </c>
      <c r="G88" s="9">
        <f t="shared" si="8"/>
        <v>0</v>
      </c>
    </row>
    <row r="89" spans="1:7" hidden="1" x14ac:dyDescent="0.25">
      <c r="A89" s="20">
        <f t="shared" si="11"/>
        <v>44652</v>
      </c>
      <c r="B89" s="20">
        <f t="shared" si="9"/>
        <v>44681</v>
      </c>
      <c r="C89" s="21">
        <v>19.05</v>
      </c>
      <c r="D89" s="9">
        <f t="shared" si="10"/>
        <v>28.575000000000003</v>
      </c>
      <c r="E89" s="8">
        <f t="shared" si="6"/>
        <v>0</v>
      </c>
      <c r="F89" s="8">
        <f t="shared" si="7"/>
        <v>6</v>
      </c>
      <c r="G89" s="9">
        <f t="shared" si="8"/>
        <v>0</v>
      </c>
    </row>
    <row r="90" spans="1:7" hidden="1" x14ac:dyDescent="0.25">
      <c r="A90" s="20">
        <f t="shared" si="11"/>
        <v>44682</v>
      </c>
      <c r="B90" s="20">
        <f t="shared" si="9"/>
        <v>44712</v>
      </c>
      <c r="C90" s="21">
        <v>19.71</v>
      </c>
      <c r="D90" s="9">
        <f t="shared" si="10"/>
        <v>29.565000000000001</v>
      </c>
      <c r="E90" s="8">
        <f t="shared" si="6"/>
        <v>0</v>
      </c>
      <c r="F90" s="8">
        <f t="shared" si="7"/>
        <v>6</v>
      </c>
      <c r="G90" s="9">
        <f t="shared" si="8"/>
        <v>0</v>
      </c>
    </row>
    <row r="91" spans="1:7" hidden="1" x14ac:dyDescent="0.25">
      <c r="A91" s="20">
        <f t="shared" si="11"/>
        <v>44713</v>
      </c>
      <c r="B91" s="20">
        <f t="shared" si="9"/>
        <v>44742</v>
      </c>
      <c r="C91" s="21">
        <v>20.399999999999999</v>
      </c>
      <c r="D91" s="9">
        <f t="shared" si="10"/>
        <v>30.599999999999998</v>
      </c>
      <c r="E91" s="8">
        <f t="shared" si="6"/>
        <v>0</v>
      </c>
      <c r="F91" s="8">
        <f t="shared" si="7"/>
        <v>6</v>
      </c>
      <c r="G91" s="9">
        <f t="shared" si="8"/>
        <v>0</v>
      </c>
    </row>
    <row r="92" spans="1:7" hidden="1" x14ac:dyDescent="0.25">
      <c r="A92" s="20">
        <f t="shared" si="11"/>
        <v>44743</v>
      </c>
      <c r="B92" s="20">
        <f t="shared" si="9"/>
        <v>44773</v>
      </c>
      <c r="C92" s="21">
        <v>21.28</v>
      </c>
      <c r="D92" s="9">
        <f t="shared" si="10"/>
        <v>31.92</v>
      </c>
      <c r="E92" s="8">
        <f t="shared" si="6"/>
        <v>0</v>
      </c>
      <c r="F92" s="8">
        <f t="shared" si="7"/>
        <v>6</v>
      </c>
      <c r="G92" s="9">
        <f t="shared" si="8"/>
        <v>0</v>
      </c>
    </row>
    <row r="93" spans="1:7" hidden="1" x14ac:dyDescent="0.25">
      <c r="A93" s="20">
        <f t="shared" si="11"/>
        <v>44774</v>
      </c>
      <c r="B93" s="20">
        <f t="shared" si="9"/>
        <v>44804</v>
      </c>
      <c r="C93" s="21">
        <v>22.21</v>
      </c>
      <c r="D93" s="9">
        <f t="shared" si="10"/>
        <v>33.314999999999998</v>
      </c>
      <c r="E93" s="8">
        <f t="shared" si="6"/>
        <v>0</v>
      </c>
      <c r="F93" s="8">
        <f t="shared" si="7"/>
        <v>6</v>
      </c>
      <c r="G93" s="9">
        <f t="shared" si="8"/>
        <v>0</v>
      </c>
    </row>
    <row r="94" spans="1:7" hidden="1" x14ac:dyDescent="0.25">
      <c r="A94" s="20">
        <f t="shared" si="11"/>
        <v>44805</v>
      </c>
      <c r="B94" s="20">
        <f t="shared" si="9"/>
        <v>44834</v>
      </c>
      <c r="C94" s="21">
        <v>23.5</v>
      </c>
      <c r="D94" s="9">
        <f t="shared" si="10"/>
        <v>35.25</v>
      </c>
      <c r="E94" s="8">
        <f t="shared" si="6"/>
        <v>0</v>
      </c>
      <c r="F94" s="8">
        <f t="shared" si="7"/>
        <v>6</v>
      </c>
      <c r="G94" s="9">
        <f t="shared" si="8"/>
        <v>0</v>
      </c>
    </row>
    <row r="95" spans="1:7" hidden="1" x14ac:dyDescent="0.25">
      <c r="A95" s="20">
        <f t="shared" si="11"/>
        <v>44835</v>
      </c>
      <c r="B95" s="20">
        <f t="shared" si="9"/>
        <v>44865</v>
      </c>
      <c r="C95" s="21">
        <v>24.61</v>
      </c>
      <c r="D95" s="9">
        <f t="shared" si="10"/>
        <v>36.914999999999999</v>
      </c>
      <c r="E95" s="8">
        <f t="shared" si="6"/>
        <v>0</v>
      </c>
      <c r="F95" s="8">
        <f t="shared" si="7"/>
        <v>6</v>
      </c>
      <c r="G95" s="9">
        <f t="shared" si="8"/>
        <v>0</v>
      </c>
    </row>
    <row r="96" spans="1:7" hidden="1" x14ac:dyDescent="0.25">
      <c r="A96" s="20">
        <f t="shared" si="11"/>
        <v>44866</v>
      </c>
      <c r="B96" s="20">
        <f t="shared" si="9"/>
        <v>44895</v>
      </c>
      <c r="C96" s="21">
        <v>25.78</v>
      </c>
      <c r="D96" s="9">
        <f t="shared" si="10"/>
        <v>38.67</v>
      </c>
      <c r="E96" s="8">
        <f t="shared" si="6"/>
        <v>0</v>
      </c>
      <c r="F96" s="8">
        <f t="shared" si="7"/>
        <v>6</v>
      </c>
      <c r="G96" s="9">
        <f t="shared" si="8"/>
        <v>0</v>
      </c>
    </row>
    <row r="97" spans="1:7" hidden="1" x14ac:dyDescent="0.25">
      <c r="A97" s="20">
        <f t="shared" si="11"/>
        <v>44896</v>
      </c>
      <c r="B97" s="20">
        <f t="shared" si="9"/>
        <v>44926</v>
      </c>
      <c r="C97" s="21">
        <v>27.64</v>
      </c>
      <c r="D97" s="9">
        <f t="shared" si="10"/>
        <v>41.46</v>
      </c>
      <c r="E97" s="8">
        <f t="shared" si="6"/>
        <v>0</v>
      </c>
      <c r="F97" s="8">
        <f t="shared" si="7"/>
        <v>6</v>
      </c>
      <c r="G97" s="9">
        <f t="shared" si="8"/>
        <v>0</v>
      </c>
    </row>
    <row r="98" spans="1:7" hidden="1" x14ac:dyDescent="0.25">
      <c r="A98" s="20">
        <f t="shared" si="11"/>
        <v>44927</v>
      </c>
      <c r="B98" s="20">
        <f t="shared" si="9"/>
        <v>44957</v>
      </c>
      <c r="C98" s="21">
        <v>28.84</v>
      </c>
      <c r="D98" s="9">
        <f t="shared" si="10"/>
        <v>43.26</v>
      </c>
      <c r="E98" s="8">
        <f t="shared" si="6"/>
        <v>0</v>
      </c>
      <c r="F98" s="8">
        <f t="shared" si="7"/>
        <v>6</v>
      </c>
      <c r="G98" s="9">
        <f t="shared" si="8"/>
        <v>0</v>
      </c>
    </row>
    <row r="99" spans="1:7" hidden="1" x14ac:dyDescent="0.25">
      <c r="A99" s="20">
        <f t="shared" si="11"/>
        <v>44958</v>
      </c>
      <c r="B99" s="20">
        <f t="shared" si="9"/>
        <v>44985</v>
      </c>
      <c r="C99" s="21">
        <v>30.18</v>
      </c>
      <c r="D99" s="9">
        <f t="shared" si="10"/>
        <v>45.269999999999996</v>
      </c>
      <c r="E99" s="8">
        <f t="shared" si="6"/>
        <v>0</v>
      </c>
      <c r="F99" s="8">
        <f t="shared" si="7"/>
        <v>6</v>
      </c>
      <c r="G99" s="9">
        <f>(((1+(D99/100))^(E99/365))-1)*$C$7</f>
        <v>0</v>
      </c>
    </row>
    <row r="100" spans="1:7" hidden="1" x14ac:dyDescent="0.25">
      <c r="A100" s="20">
        <f t="shared" si="11"/>
        <v>44986</v>
      </c>
      <c r="B100" s="20">
        <f t="shared" si="9"/>
        <v>45016</v>
      </c>
      <c r="C100" s="21">
        <v>30.84</v>
      </c>
      <c r="D100" s="9">
        <f t="shared" si="10"/>
        <v>46.26</v>
      </c>
      <c r="E100" s="8">
        <f t="shared" si="6"/>
        <v>0</v>
      </c>
      <c r="F100" s="8">
        <f t="shared" si="7"/>
        <v>6</v>
      </c>
      <c r="G100" s="9">
        <f t="shared" si="8"/>
        <v>0</v>
      </c>
    </row>
    <row r="101" spans="1:7" hidden="1" x14ac:dyDescent="0.25">
      <c r="A101" s="20">
        <v>45040</v>
      </c>
      <c r="B101" s="20">
        <f t="shared" si="9"/>
        <v>45046</v>
      </c>
      <c r="C101" s="21">
        <v>31.39</v>
      </c>
      <c r="D101" s="9">
        <f t="shared" si="10"/>
        <v>47.085000000000001</v>
      </c>
      <c r="E101" s="8">
        <f t="shared" si="6"/>
        <v>0</v>
      </c>
      <c r="F101" s="8">
        <f t="shared" si="7"/>
        <v>6</v>
      </c>
      <c r="G101" s="9">
        <f t="shared" si="8"/>
        <v>0</v>
      </c>
    </row>
    <row r="102" spans="1:7" hidden="1" x14ac:dyDescent="0.25">
      <c r="A102" s="20">
        <f>+B101+1</f>
        <v>45047</v>
      </c>
      <c r="B102" s="20">
        <f t="shared" si="9"/>
        <v>45077</v>
      </c>
      <c r="C102" s="21">
        <v>30.27</v>
      </c>
      <c r="D102" s="9">
        <f t="shared" si="10"/>
        <v>45.405000000000001</v>
      </c>
      <c r="E102" s="8">
        <f t="shared" si="6"/>
        <v>0</v>
      </c>
      <c r="F102" s="8">
        <f t="shared" si="7"/>
        <v>6</v>
      </c>
      <c r="G102" s="9">
        <f t="shared" si="8"/>
        <v>0</v>
      </c>
    </row>
    <row r="103" spans="1:7" hidden="1" x14ac:dyDescent="0.25">
      <c r="A103" s="20">
        <v>45097</v>
      </c>
      <c r="B103" s="20">
        <f t="shared" si="9"/>
        <v>45107</v>
      </c>
      <c r="C103" s="21">
        <v>29.76</v>
      </c>
      <c r="D103" s="9">
        <f t="shared" si="10"/>
        <v>44.64</v>
      </c>
      <c r="E103" s="8">
        <f t="shared" si="6"/>
        <v>0</v>
      </c>
      <c r="F103" s="8">
        <f t="shared" si="7"/>
        <v>6</v>
      </c>
      <c r="G103" s="9">
        <f t="shared" si="8"/>
        <v>0</v>
      </c>
    </row>
    <row r="104" spans="1:7" hidden="1" x14ac:dyDescent="0.25">
      <c r="A104" s="20">
        <v>45119</v>
      </c>
      <c r="B104" s="20">
        <f t="shared" si="9"/>
        <v>45138</v>
      </c>
      <c r="C104" s="21">
        <v>29.36</v>
      </c>
      <c r="D104" s="9">
        <f t="shared" si="10"/>
        <v>44.04</v>
      </c>
      <c r="E104" s="8">
        <f t="shared" si="6"/>
        <v>0</v>
      </c>
      <c r="F104" s="8">
        <f t="shared" si="7"/>
        <v>6</v>
      </c>
      <c r="G104" s="9">
        <f t="shared" si="8"/>
        <v>0</v>
      </c>
    </row>
    <row r="105" spans="1:7" hidden="1" x14ac:dyDescent="0.25">
      <c r="A105" s="20">
        <f t="shared" si="11"/>
        <v>45139</v>
      </c>
      <c r="B105" s="20">
        <f t="shared" si="9"/>
        <v>45169</v>
      </c>
      <c r="C105" s="21">
        <v>28.75</v>
      </c>
      <c r="D105" s="9">
        <f t="shared" si="10"/>
        <v>43.125</v>
      </c>
      <c r="E105" s="8">
        <f t="shared" si="6"/>
        <v>0</v>
      </c>
      <c r="F105" s="8">
        <f t="shared" si="7"/>
        <v>6</v>
      </c>
      <c r="G105" s="9">
        <f t="shared" si="8"/>
        <v>0</v>
      </c>
    </row>
    <row r="106" spans="1:7" hidden="1" x14ac:dyDescent="0.25">
      <c r="A106" s="20">
        <f t="shared" si="11"/>
        <v>45170</v>
      </c>
      <c r="B106" s="20">
        <f t="shared" si="9"/>
        <v>45199</v>
      </c>
      <c r="C106" s="21">
        <v>28.03</v>
      </c>
      <c r="D106" s="9">
        <f t="shared" si="10"/>
        <v>42.045000000000002</v>
      </c>
      <c r="E106" s="8">
        <f t="shared" si="6"/>
        <v>0</v>
      </c>
      <c r="F106" s="8">
        <f t="shared" si="7"/>
        <v>6</v>
      </c>
      <c r="G106" s="9">
        <f t="shared" si="8"/>
        <v>0</v>
      </c>
    </row>
    <row r="107" spans="1:7" hidden="1" x14ac:dyDescent="0.25">
      <c r="A107" s="20">
        <f t="shared" si="11"/>
        <v>45200</v>
      </c>
      <c r="B107" s="20">
        <f t="shared" si="9"/>
        <v>45230</v>
      </c>
      <c r="C107" s="21">
        <v>26.53</v>
      </c>
      <c r="D107" s="9">
        <f t="shared" si="10"/>
        <v>39.795000000000002</v>
      </c>
      <c r="E107" s="8">
        <f t="shared" si="6"/>
        <v>0</v>
      </c>
      <c r="F107" s="8">
        <f t="shared" si="7"/>
        <v>6</v>
      </c>
      <c r="G107" s="9">
        <f t="shared" si="8"/>
        <v>0</v>
      </c>
    </row>
    <row r="108" spans="1:7" hidden="1" x14ac:dyDescent="0.25">
      <c r="A108" s="20">
        <f t="shared" si="11"/>
        <v>45231</v>
      </c>
      <c r="B108" s="20">
        <f t="shared" si="9"/>
        <v>45260</v>
      </c>
      <c r="C108" s="21">
        <v>25.52</v>
      </c>
      <c r="D108" s="9">
        <f t="shared" si="10"/>
        <v>38.28</v>
      </c>
      <c r="E108" s="8">
        <f t="shared" si="6"/>
        <v>0</v>
      </c>
      <c r="F108" s="8">
        <f t="shared" si="7"/>
        <v>6</v>
      </c>
      <c r="G108" s="9">
        <f t="shared" si="8"/>
        <v>0</v>
      </c>
    </row>
    <row r="109" spans="1:7" hidden="1" x14ac:dyDescent="0.25">
      <c r="A109" s="20">
        <f t="shared" si="11"/>
        <v>45261</v>
      </c>
      <c r="B109" s="20">
        <f t="shared" si="9"/>
        <v>45291</v>
      </c>
      <c r="C109" s="21">
        <v>25.04</v>
      </c>
      <c r="D109" s="9">
        <f t="shared" si="10"/>
        <v>37.56</v>
      </c>
      <c r="E109" s="8">
        <f t="shared" si="6"/>
        <v>0</v>
      </c>
      <c r="F109" s="8">
        <f t="shared" si="7"/>
        <v>6</v>
      </c>
      <c r="G109" s="9">
        <f t="shared" si="8"/>
        <v>0</v>
      </c>
    </row>
    <row r="110" spans="1:7" hidden="1" x14ac:dyDescent="0.25">
      <c r="A110" s="20">
        <v>45319</v>
      </c>
      <c r="B110" s="20">
        <f t="shared" si="9"/>
        <v>45322</v>
      </c>
      <c r="C110" s="21">
        <v>23.32</v>
      </c>
      <c r="D110" s="9">
        <f t="shared" si="10"/>
        <v>34.980000000000004</v>
      </c>
      <c r="E110" s="8">
        <f t="shared" si="6"/>
        <v>0</v>
      </c>
      <c r="F110" s="8">
        <f t="shared" si="7"/>
        <v>6</v>
      </c>
      <c r="G110" s="9">
        <f t="shared" si="8"/>
        <v>0</v>
      </c>
    </row>
    <row r="111" spans="1:7" hidden="1" x14ac:dyDescent="0.25">
      <c r="A111" s="20">
        <f t="shared" si="11"/>
        <v>45323</v>
      </c>
      <c r="B111" s="20">
        <f t="shared" si="9"/>
        <v>45351</v>
      </c>
      <c r="C111" s="21">
        <v>23.31</v>
      </c>
      <c r="D111" s="9">
        <f t="shared" si="10"/>
        <v>34.964999999999996</v>
      </c>
      <c r="E111" s="8">
        <f t="shared" si="6"/>
        <v>0</v>
      </c>
      <c r="F111" s="8">
        <f t="shared" si="7"/>
        <v>6</v>
      </c>
      <c r="G111" s="9">
        <f t="shared" si="8"/>
        <v>0</v>
      </c>
    </row>
    <row r="112" spans="1:7" hidden="1" x14ac:dyDescent="0.25">
      <c r="A112" s="20">
        <f t="shared" si="11"/>
        <v>45352</v>
      </c>
      <c r="B112" s="20">
        <f t="shared" si="9"/>
        <v>45382</v>
      </c>
      <c r="C112" s="21">
        <v>22.2</v>
      </c>
      <c r="D112" s="9">
        <f t="shared" si="10"/>
        <v>33.299999999999997</v>
      </c>
      <c r="E112" s="8">
        <f t="shared" si="6"/>
        <v>0</v>
      </c>
      <c r="F112" s="8">
        <f t="shared" si="7"/>
        <v>6</v>
      </c>
      <c r="G112" s="9">
        <f t="shared" si="8"/>
        <v>0</v>
      </c>
    </row>
    <row r="113" spans="1:7" hidden="1" x14ac:dyDescent="0.25">
      <c r="A113" s="20">
        <v>45383</v>
      </c>
      <c r="B113" s="20">
        <f t="shared" si="9"/>
        <v>45412</v>
      </c>
      <c r="C113" s="21">
        <v>22.06</v>
      </c>
      <c r="D113" s="9">
        <f t="shared" si="10"/>
        <v>33.089999999999996</v>
      </c>
      <c r="E113" s="8">
        <f t="shared" si="6"/>
        <v>0</v>
      </c>
      <c r="F113" s="8">
        <f t="shared" si="7"/>
        <v>6</v>
      </c>
      <c r="G113" s="9">
        <f t="shared" si="8"/>
        <v>0</v>
      </c>
    </row>
    <row r="114" spans="1:7" hidden="1" x14ac:dyDescent="0.25">
      <c r="A114" s="20">
        <f t="shared" si="11"/>
        <v>45413</v>
      </c>
      <c r="B114" s="20">
        <f t="shared" si="9"/>
        <v>45443</v>
      </c>
      <c r="C114" s="21">
        <v>21.02</v>
      </c>
      <c r="D114" s="9">
        <f t="shared" si="10"/>
        <v>31.53</v>
      </c>
      <c r="E114" s="8">
        <f t="shared" si="6"/>
        <v>0</v>
      </c>
      <c r="F114" s="8">
        <f t="shared" si="7"/>
        <v>6</v>
      </c>
      <c r="G114" s="9">
        <f t="shared" si="8"/>
        <v>0</v>
      </c>
    </row>
    <row r="115" spans="1:7" hidden="1" x14ac:dyDescent="0.25">
      <c r="A115" s="20">
        <f t="shared" si="11"/>
        <v>45444</v>
      </c>
      <c r="B115" s="20">
        <f t="shared" si="9"/>
        <v>45473</v>
      </c>
      <c r="C115" s="21">
        <v>20.56</v>
      </c>
      <c r="D115" s="9">
        <f t="shared" si="10"/>
        <v>30.839999999999996</v>
      </c>
      <c r="E115" s="8">
        <f t="shared" si="6"/>
        <v>0</v>
      </c>
      <c r="F115" s="8">
        <f t="shared" si="7"/>
        <v>6</v>
      </c>
      <c r="G115" s="9">
        <f t="shared" si="8"/>
        <v>0</v>
      </c>
    </row>
    <row r="116" spans="1:7" hidden="1" x14ac:dyDescent="0.25">
      <c r="A116" s="20">
        <f t="shared" si="11"/>
        <v>45474</v>
      </c>
      <c r="B116" s="20">
        <f t="shared" si="9"/>
        <v>45504</v>
      </c>
      <c r="C116" s="21">
        <v>19.66</v>
      </c>
      <c r="D116" s="9">
        <f t="shared" si="10"/>
        <v>29.490000000000002</v>
      </c>
      <c r="E116" s="8">
        <f t="shared" si="6"/>
        <v>0</v>
      </c>
      <c r="F116" s="8">
        <f t="shared" si="7"/>
        <v>6</v>
      </c>
      <c r="G116" s="9">
        <f t="shared" si="8"/>
        <v>0</v>
      </c>
    </row>
    <row r="117" spans="1:7" hidden="1" x14ac:dyDescent="0.25">
      <c r="A117" s="20">
        <f t="shared" si="11"/>
        <v>45505</v>
      </c>
      <c r="B117" s="20">
        <f t="shared" si="9"/>
        <v>45535</v>
      </c>
      <c r="C117" s="21">
        <v>19.47</v>
      </c>
      <c r="D117" s="9">
        <f t="shared" si="10"/>
        <v>29.204999999999998</v>
      </c>
      <c r="E117" s="8">
        <f t="shared" si="6"/>
        <v>0</v>
      </c>
      <c r="F117" s="8">
        <f t="shared" si="7"/>
        <v>6</v>
      </c>
      <c r="G117" s="9">
        <f t="shared" si="8"/>
        <v>0</v>
      </c>
    </row>
    <row r="118" spans="1:7" hidden="1" x14ac:dyDescent="0.25">
      <c r="A118" s="20">
        <f t="shared" si="11"/>
        <v>45536</v>
      </c>
      <c r="B118" s="20">
        <f t="shared" si="9"/>
        <v>45565</v>
      </c>
      <c r="C118" s="21">
        <v>19.23</v>
      </c>
      <c r="D118" s="9">
        <f t="shared" si="10"/>
        <v>28.844999999999999</v>
      </c>
      <c r="E118" s="8">
        <f t="shared" si="6"/>
        <v>0</v>
      </c>
      <c r="F118" s="8">
        <f t="shared" si="7"/>
        <v>6</v>
      </c>
      <c r="G118" s="9">
        <f t="shared" si="8"/>
        <v>0</v>
      </c>
    </row>
    <row r="119" spans="1:7" hidden="1" x14ac:dyDescent="0.25">
      <c r="A119" s="20">
        <f t="shared" si="11"/>
        <v>45566</v>
      </c>
      <c r="B119" s="20">
        <f t="shared" si="9"/>
        <v>45596</v>
      </c>
      <c r="C119" s="21">
        <v>18.78</v>
      </c>
      <c r="D119" s="9">
        <f t="shared" si="10"/>
        <v>28.17</v>
      </c>
      <c r="E119" s="8">
        <f t="shared" si="6"/>
        <v>0</v>
      </c>
      <c r="F119" s="8">
        <f t="shared" si="7"/>
        <v>6</v>
      </c>
      <c r="G119" s="9">
        <f t="shared" si="8"/>
        <v>0</v>
      </c>
    </row>
    <row r="120" spans="1:7" x14ac:dyDescent="0.25">
      <c r="A120" s="20">
        <v>45620</v>
      </c>
      <c r="B120" s="20">
        <f t="shared" si="9"/>
        <v>45626</v>
      </c>
      <c r="C120" s="21">
        <v>18.600000000000001</v>
      </c>
      <c r="D120" s="9">
        <f t="shared" si="10"/>
        <v>27.900000000000002</v>
      </c>
      <c r="E120" s="8">
        <f t="shared" si="6"/>
        <v>7</v>
      </c>
      <c r="F120" s="8">
        <f t="shared" si="7"/>
        <v>13</v>
      </c>
      <c r="G120" s="9">
        <f t="shared" si="8"/>
        <v>1085.1125095485042</v>
      </c>
    </row>
    <row r="121" spans="1:7" x14ac:dyDescent="0.25">
      <c r="A121" s="20">
        <v>45627</v>
      </c>
      <c r="B121" s="20">
        <f t="shared" si="9"/>
        <v>45657</v>
      </c>
      <c r="C121" s="21">
        <v>17.59</v>
      </c>
      <c r="D121" s="9">
        <f t="shared" si="10"/>
        <v>26.384999999999998</v>
      </c>
      <c r="E121" s="8">
        <f t="shared" si="6"/>
        <v>31</v>
      </c>
      <c r="F121" s="8">
        <f t="shared" si="7"/>
        <v>44</v>
      </c>
      <c r="G121" s="9">
        <f t="shared" si="8"/>
        <v>4607.6854475527534</v>
      </c>
    </row>
    <row r="122" spans="1:7" x14ac:dyDescent="0.25">
      <c r="A122" s="20">
        <v>45658</v>
      </c>
      <c r="B122" s="20">
        <f t="shared" si="9"/>
        <v>45688</v>
      </c>
      <c r="C122" s="21">
        <v>16.59</v>
      </c>
      <c r="D122" s="9">
        <f t="shared" si="10"/>
        <v>24.884999999999998</v>
      </c>
      <c r="E122" s="8">
        <f t="shared" si="6"/>
        <v>31</v>
      </c>
      <c r="F122" s="8">
        <f t="shared" si="7"/>
        <v>75</v>
      </c>
      <c r="G122" s="9">
        <f t="shared" si="8"/>
        <v>4370.5249919577591</v>
      </c>
    </row>
    <row r="123" spans="1:7" x14ac:dyDescent="0.25">
      <c r="A123" s="20">
        <v>45689</v>
      </c>
      <c r="B123" s="20">
        <f t="shared" si="9"/>
        <v>45716</v>
      </c>
      <c r="C123" s="21">
        <v>17.53</v>
      </c>
      <c r="D123" s="9">
        <f t="shared" si="10"/>
        <v>26.295000000000002</v>
      </c>
      <c r="E123" s="8">
        <f t="shared" si="6"/>
        <v>28</v>
      </c>
      <c r="F123" s="8">
        <f t="shared" si="7"/>
        <v>103</v>
      </c>
      <c r="G123" s="9">
        <f t="shared" si="8"/>
        <v>4145.0025372711452</v>
      </c>
    </row>
    <row r="124" spans="1:7" x14ac:dyDescent="0.25">
      <c r="A124" s="20">
        <v>45717</v>
      </c>
      <c r="B124" s="20">
        <f t="shared" si="9"/>
        <v>45747</v>
      </c>
      <c r="C124" s="21">
        <v>16.61</v>
      </c>
      <c r="D124" s="9">
        <f t="shared" si="10"/>
        <v>24.914999999999999</v>
      </c>
      <c r="E124" s="8">
        <f t="shared" si="6"/>
        <v>31</v>
      </c>
      <c r="F124" s="8">
        <f t="shared" si="7"/>
        <v>134</v>
      </c>
      <c r="G124" s="9">
        <f t="shared" si="8"/>
        <v>4375.2936868418246</v>
      </c>
    </row>
    <row r="125" spans="1:7" x14ac:dyDescent="0.25">
      <c r="A125" s="20">
        <v>45748</v>
      </c>
      <c r="B125" s="20">
        <f t="shared" si="9"/>
        <v>45777</v>
      </c>
      <c r="C125" s="21">
        <v>17.079999999999998</v>
      </c>
      <c r="D125" s="9">
        <f t="shared" si="10"/>
        <v>25.619999999999997</v>
      </c>
      <c r="E125" s="8">
        <f t="shared" si="6"/>
        <v>30</v>
      </c>
      <c r="F125" s="8">
        <f t="shared" si="7"/>
        <v>164</v>
      </c>
      <c r="G125" s="9">
        <f t="shared" si="8"/>
        <v>4340.9527380730833</v>
      </c>
    </row>
    <row r="126" spans="1:7" x14ac:dyDescent="0.25">
      <c r="A126" s="20">
        <v>45778</v>
      </c>
      <c r="B126" s="20">
        <f t="shared" si="9"/>
        <v>45808</v>
      </c>
      <c r="C126" s="21">
        <v>17.309999999999999</v>
      </c>
      <c r="D126" s="9">
        <f t="shared" si="10"/>
        <v>25.964999999999996</v>
      </c>
      <c r="E126" s="8">
        <f t="shared" si="6"/>
        <v>31</v>
      </c>
      <c r="F126" s="8">
        <f t="shared" si="7"/>
        <v>195</v>
      </c>
      <c r="G126" s="9">
        <f t="shared" si="8"/>
        <v>4541.5412627619826</v>
      </c>
    </row>
    <row r="127" spans="1:7" x14ac:dyDescent="0.25">
      <c r="A127" s="20">
        <v>45809</v>
      </c>
      <c r="B127" s="20">
        <f t="shared" si="9"/>
        <v>45838</v>
      </c>
      <c r="C127" s="9">
        <v>17.03</v>
      </c>
      <c r="D127" s="9">
        <f t="shared" si="10"/>
        <v>25.545000000000002</v>
      </c>
      <c r="E127" s="8">
        <f t="shared" si="6"/>
        <v>30</v>
      </c>
      <c r="F127" s="8">
        <f t="shared" si="7"/>
        <v>225</v>
      </c>
      <c r="G127" s="9">
        <f t="shared" si="8"/>
        <v>4329.4801236890962</v>
      </c>
    </row>
    <row r="128" spans="1:7" x14ac:dyDescent="0.25">
      <c r="A128" s="20">
        <v>45839</v>
      </c>
      <c r="B128" s="20">
        <f t="shared" si="9"/>
        <v>45869</v>
      </c>
      <c r="C128" s="9">
        <v>16.52</v>
      </c>
      <c r="D128" s="9">
        <f t="shared" si="10"/>
        <v>24.78</v>
      </c>
      <c r="E128" s="8">
        <f t="shared" si="6"/>
        <v>31</v>
      </c>
      <c r="F128" s="8">
        <f t="shared" si="7"/>
        <v>256</v>
      </c>
      <c r="G128" s="9">
        <f t="shared" si="8"/>
        <v>4353.8263008346494</v>
      </c>
    </row>
    <row r="129" spans="1:7" ht="15.75" thickBot="1" x14ac:dyDescent="0.3">
      <c r="A129" s="20">
        <v>45870</v>
      </c>
      <c r="B129" s="20">
        <v>45888</v>
      </c>
      <c r="C129" s="9">
        <v>16.78</v>
      </c>
      <c r="D129" s="9">
        <f t="shared" si="10"/>
        <v>25.17</v>
      </c>
      <c r="E129" s="8">
        <f t="shared" si="6"/>
        <v>19</v>
      </c>
      <c r="F129" s="8">
        <f t="shared" si="7"/>
        <v>275</v>
      </c>
      <c r="G129" s="9">
        <f t="shared" si="8"/>
        <v>2696.4539538679001</v>
      </c>
    </row>
    <row r="130" spans="1:7" ht="15.75" thickBot="1" x14ac:dyDescent="0.3">
      <c r="A130" s="64" t="s">
        <v>14</v>
      </c>
      <c r="B130" s="65"/>
      <c r="C130" s="65"/>
      <c r="D130" s="65"/>
      <c r="E130" s="65"/>
      <c r="F130" s="66"/>
      <c r="G130" s="22">
        <f>SUM(G110:G129)</f>
        <v>38845.873552398705</v>
      </c>
    </row>
  </sheetData>
  <mergeCells count="10">
    <mergeCell ref="A130:F130"/>
    <mergeCell ref="F12:F14"/>
    <mergeCell ref="G12:G14"/>
    <mergeCell ref="A1:G1"/>
    <mergeCell ref="A2:G2"/>
    <mergeCell ref="A4:G4"/>
    <mergeCell ref="A12:B14"/>
    <mergeCell ref="C12:C14"/>
    <mergeCell ref="D12:D14"/>
    <mergeCell ref="E12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LIQUIDACIÓN</vt:lpstr>
      <vt:lpstr>167533</vt:lpstr>
      <vt:lpstr>167626</vt:lpstr>
      <vt:lpstr>167627</vt:lpstr>
      <vt:lpstr>168512</vt:lpstr>
      <vt:lpstr>167707</vt:lpstr>
      <vt:lpstr>168516</vt:lpstr>
      <vt:lpstr>168913</vt:lpstr>
      <vt:lpstr>168914</vt:lpstr>
      <vt:lpstr>168982</vt:lpstr>
      <vt:lpstr>168996</vt:lpstr>
      <vt:lpstr>167430</vt:lpstr>
      <vt:lpstr>167429</vt:lpstr>
      <vt:lpstr>168581</vt:lpstr>
      <vt:lpstr>167431</vt:lpstr>
      <vt:lpstr>167713</vt:lpstr>
      <vt:lpstr>168642</vt:lpstr>
      <vt:lpstr>167949</vt:lpstr>
      <vt:lpstr>167775</vt:lpstr>
      <vt:lpstr>167820</vt:lpstr>
      <vt:lpstr>167863</vt:lpstr>
      <vt:lpstr>167862</vt:lpstr>
      <vt:lpstr>168705</vt:lpstr>
      <vt:lpstr>168731</vt:lpstr>
      <vt:lpstr>168627</vt:lpstr>
      <vt:lpstr>168207</vt:lpstr>
      <vt:lpstr>168208</vt:lpstr>
      <vt:lpstr>168580</vt:lpstr>
      <vt:lpstr>168309</vt:lpstr>
      <vt:lpstr>168445</vt:lpstr>
      <vt:lpstr>168218</vt:lpstr>
      <vt:lpstr>168405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Patricia</dc:creator>
  <cp:keywords/>
  <dc:description/>
  <cp:lastModifiedBy>Valentina Orozco Arce</cp:lastModifiedBy>
  <cp:revision/>
  <dcterms:created xsi:type="dcterms:W3CDTF">2020-07-13T02:40:17Z</dcterms:created>
  <dcterms:modified xsi:type="dcterms:W3CDTF">2025-08-18T23:14:05Z</dcterms:modified>
  <cp:category/>
  <cp:contentStatus/>
</cp:coreProperties>
</file>