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0909DB3C-8236-47F7-B0B9-2823695BE6C3}" xr6:coauthVersionLast="47" xr6:coauthVersionMax="47" xr10:uidLastSave="{00000000-0000-0000-0000-000000000000}"/>
  <bookViews>
    <workbookView xWindow="28680" yWindow="-120" windowWidth="29040" windowHeight="157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<sst xmlns="http://schemas.openxmlformats.org/spreadsheetml/2006/main" count="167" uniqueCount="142">
  <si>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</si>
  <si>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</si>
  <si>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</si>
  <si>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</si>
  <si>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</si>
  <si>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</si>
  <si>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</si>
  <si>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</si>
  <si>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</si>
  <si>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</si>
  <si>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</si>
  <si>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</si>
  <si>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</si>
  <si>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</si>
  <si>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</si>
  <si>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</si>
  <si>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</si>
  <si>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</si>
  <si>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</si>
  <si>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</si>
  <si>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</si>
  <si>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</si>
  <si>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</si>
  <si>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</si>
  <si>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</si>
  <si>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</si>
  <si>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</si>
  <si>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</si>
  <si>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</si>
  <si>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</si>
  <si>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</si>
  <si>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</si>
  <si>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</si>
  <si>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</si>
  <si>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</si>
  <si>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</si>
  <si>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</si>
  <si>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</si>
  <si>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</si>
  <si>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</si>
  <si>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</si>
  <si>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</si>
  <si>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</si>
  <si>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</si>
  <si>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</si>
  <si>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</si>
  <si>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</si>
  <si>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</si>
  <si>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</si>
  <si>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</si>
  <si>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</si>
  <si>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</si>
  <si>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</si>
  <si>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</si>
  <si>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</si>
  <si>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</si>
  <si>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</si>
  <si>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</si>
  <si>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</si>
  <si>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</si>
  <si>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</si>
  <si>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</si>
  <si>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</si>
  <si>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</si>
  <si>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</si>
  <si>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</si>
  <si>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</si>
  <si>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</si>
  <si>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</si>
  <si>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</si>
  <si>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</si>
  <si>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</si>
  <si>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</si>
  <si>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</si>
  <si>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</si>
  <si>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</si>
  <si>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</si>
  <si>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</si>
  <si>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</si>
  <si>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</si>
  <si>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</si>
  <si>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</si>
  <si>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</si>
  <si>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</si>
  <si>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</si>
  <si>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</si>
  <si>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</si>
  <si>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</si>
  <si>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</si>
  <si>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</si>
  <si>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</si>
  <si>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</si>
  <si>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</si>
  <si>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</si>
  <si>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</si>
  <si>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</si>
  <si>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</si>
  <si>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</si>
  <si>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</si>
  <si>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</si>
  <si>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</si>
  <si>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</si>
  <si>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</si>
  <si>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</si>
  <si>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</si>
  <si>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</si>
  <si>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</si>
  <si>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</si>
  <si>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</si>
  <si>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</si>
  <si>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</si>
  <si>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</si>
  <si>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</si>
  <si>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</si>
  <si>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</si>
  <si>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</si>
  <si>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</si>
  <si>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</si>
  <si>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</si>
  <si>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</si>
  <si>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</si>
  <si>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</si>
  <si>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</si>
  <si>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</si>
  <si>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</si>
  <si>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</si>
  <si>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</si>
  <si>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</si>
  <si>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</si>
  <si>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</si>
  <si>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1. Ayda Calderón (QEPD) - Victima directa
2. Afranio Mercado Jaramillo  - Esposo
3. Yamileth Amparo Mercado Calderón (Hija) en nombre propio y representación del menor:
4. Jhon Hamer López Mercado (Nieto)</t>
  </si>
  <si>
    <t>Clínica Christus Sinergia Palma Real S.A.S.</t>
  </si>
  <si>
    <t>1. Clínica Christus Sinergia Palma Real S.A.S.
2. Coomeva EPS S.A.
Llamados en Garantía:
Mapfre Seguros Generales de Colombia S.A. 
Chubb Seguros Colombia S.A.
Compañía Aseguradora de Fianzas S.A. - Seguros Confianza S.A. (Llamado por Coomeva)</t>
  </si>
  <si>
    <t>GUSTAVO ALBERTO HERRERA AVILA</t>
  </si>
  <si>
    <t>Juzgado Primero Civil del Circuito de Palmira</t>
  </si>
  <si>
    <t>R. 76520310300120220009300</t>
  </si>
  <si>
    <t>Póliza Responsabilidad Civil Extracontractual</t>
  </si>
  <si>
    <t>1. Se radicó la contestación de la demandada y del llamamiento en garantía propuesto por la demandada Christus Sinergia Palma Real S.A.S. el día 28 de agosto de 2025, dentro del término correspondiente. 2. Se llamó en garantía a Allianz Seguros S.A. en razón a tener la calidad de Coasegurador en la póliza de responsabilidad civil extracontractual No. 15012116000095.</t>
  </si>
  <si>
    <t>El día 26 de diciembre de 2016 la señora Ayda Calderón ingresó a la clínica Palma Real (IPS de Coomeva EPS) en ocasión a una caída desde su propia altura, razón por la cual requirió intervención quirúrgica realizada el mismo día por diagnóstico de fractura de la diáfisis del cubito y del radio, fractura de la epífisis interior del radio y otras partes del antebrazo. Luego de la primera cirugía y durante la estancia en recuperación, la paciente sufrió una caída desde su propia altura ocasionando trauma a nivel de rodilla derecha. Fue diagnostica con fractura de platillos tibiales. Se le practico cirugía tipo osteosíntesis de platillo tibiales, sutura de menisco y ligamentorráfia.  
El 17 de abril de 2017 se le practicaron exámenes de control a la señora Ayda Calderón, destacando que la paciente tuvo buena evolución, termina proceso de fisioterapia, buena movilidad de rodilla, sin deformidad, sin compromiso neuro vascular distal, resto normal. "Consolidada en radio distal y tibia proximal con ligero depresión de platillo tibial".
La señora Ayda a través de su apoderado manifiesta haber sufragado en gastos de transporte la suma de $28.500.000. Sus familiares y demandantes solicitan el reconocimiento de perjuicios morales.
Durante el trámite del proceso la señora Ayda Calderón fallece el día 4 de octubre de 2023. la demandada Coomeva EPS declara terminada su existencia legal por medio de resolución No. L002 de 2024. 
La demandada Christus Sinergia Clínica Palma Real S.A. llama en garantía a Chubb Seguros Colombia y Mapfre Seguros Generales de Colombia S.A., frente a esta última en razón de la existencia de Póliza Responsabilidad Civil Extracontractual No. 15012116000095.</t>
  </si>
  <si>
    <t>La contingencia se califica como REMOTA, toda vez que operó la prescripción de la acción derivada del contrato de seguro, así mismo la póliza de responsabilidad civil extracontractual No. 15012116000095 no presta cobertura material pues no ampara el hecho base de la acción.
Lo primero que debe tomarse en consideración es que la póliza de Responsabilidad Civil extracontractual No. 15012116000095, donde registra como asegurado la Clínica Palma Real, dicha póliza presta cobertura temporal pero no cobertura material de conformidad con los hechos y pretensiones de la demanda. Frente a la cobertura temporal, debe señalarse que la modalidad de esta póliza es por ocurrencia y los hechos (26 de diciembre de 2016) se encuentra dentro de la delimitación temporal de la póliza, comprendida entre el 31 de diciembre de 2015 al 31 de diciembre de 2016. No presta cobertura material, en tanto no ampara la responsabilidad civil derivada de actos médicos y en todo caso la cobertura de PLO Predios Labores y Operación por la cual la aseguradora es llamada en garantía no ampara el riesgo asegurado derivado de, no una simplemente del accidente inicial —la caída de la paciente—, sino de los hechos posteriores que se atribuyen a la negligencia de la IPS Clínica Palma Real y de los profesionales adscritos a COOMEVA EPS en la atención, valoración, manejo quirúrgico y control postoperatorio. Ahora bien, operó la prescripción ordinaria derivada de la acción en cabeza del asegurado pues este tuvo conocimiento del hecho base de acción desde el 12 de noviembre de 2019 y  solo llamó en garantía a la aseguradora hasta el 11 de diciembre de 2024, es decir que superó con creces el termino de 2 años. 
Ahora bien, respecto de la responsabilidad del asegurado Christus Sinergia Palma Real S.A.S. dependerá del debate probatorio. En primer lugar se encuentra probado que la señora Ayda Calderón (Q.E.P.D) presentó una caída desde su propia altura al interior de esta clínica luego de ser intervenida quirúrgicamente, sin evidenciar que la clínica haya realizado las gestiones necesarias para su cuidado posoperatorio, al respecto se debe analizar la obligación de seguridad intrahospitalaria dentro de lo que se incluye la evaluación del riesgo de caída teniendo como base, entre otros la edad y antecedentes de caídas, lo cual para el caso de marras resulta importante por tratarse de una paciente de 70 años y cuya atención primigenia se debió también a una caída desde su propia altura, además adelantar un proceso de educación sobre prevención del riesgo de caída. Por otro lado, en la historia clínica reposa que la señora Ayda Calderón se encontraba acompañada de una enfermera y de una familiar, dependiendo de los diversos testimonios validar el grado de acompañamiento y las circunstancias que rodearon la caída. 
Lo anterior, sin perjuicio del carácter contingente del proceso.</t>
  </si>
  <si>
    <t>1. Declarar responsable a EPS COOMEVA y Clínica Palma Real por los daños causados por la responsabilidad medica por falla en el servicio de los funcionarios de los demandados.
2. Daño moral y daño a la vida de relación:
2.1. 80 SMMLV por la lesión ocasionada a la señora Ayda Calderón.
3. Daño moral:
3.1. 60 SMMLV para el esposo de la señora Ayda por perjuicios morales.
3.2. 50 SMMLV para la hija de la señora Ayda por perjuicios morales.
3.3. 50 SMMLV para el nieto de la señora Ayda por los perjuicios morales.
3. Daño emergente: $28.500.000
Total pretensiones:$370.140.000</t>
  </si>
  <si>
    <r>
      <t xml:space="preserve">Como liquidación objetiva de perjuicios se tasa la suma de $63.600.000  a la fecha de esta liquidación. Lo anterior, con base en los siguientes fundamentos:
1. </t>
    </r>
    <r>
      <rPr>
        <b/>
        <u/>
        <sz val="10"/>
        <color theme="1"/>
        <rFont val="Calibri"/>
        <family val="2"/>
        <scheme val="minor"/>
      </rPr>
      <t>Daño emergente:</t>
    </r>
    <r>
      <rPr>
        <sz val="10"/>
        <color theme="1"/>
        <rFont val="Calibri"/>
        <family val="2"/>
        <scheme val="minor"/>
      </rPr>
      <t xml:space="preserve"> $0 No se reconocerá suma alguna por este concepto, pues, como bien lo ha expuesto la jurisprudencia en diferentes postulados, debe ser cierto y no hipotético. En ese orden de ideas, el apoderado de la parte demandante no aportó ninguna factura o documentos tendientes a soportar la efectiva causación del pago por concepto de transportes que tuvo que sufragar la señora Ayda Calderón con ocasión a la lesión sufrida.
2. </t>
    </r>
    <r>
      <rPr>
        <b/>
        <u/>
        <sz val="10"/>
        <color theme="1"/>
        <rFont val="Calibri"/>
        <family val="2"/>
        <scheme val="minor"/>
      </rPr>
      <t>Daño moral:</t>
    </r>
    <r>
      <rPr>
        <sz val="10"/>
        <color theme="1"/>
        <rFont val="Calibri"/>
        <family val="2"/>
        <scheme val="minor"/>
      </rPr>
      <t xml:space="preserve">  se establece la suma de $76.000.000. La anterior cifra se discrimina para cada uno de los demandantes, así: (i) a favor de la señora Ayda Calderón (víctima directa) $30.000.000 (en favor del sucesor procesal ante su fallecimiento); (ii) a favor del señor Afranio Mercado Jaramillo (compañero permanente): $20.000.000; (iii) a favor de Yamileth Amparo Mercado (hija): $20.000.000; (iv) a favor de John Hamer López Mercado (nieto): $6.000.000.
Lo anterior, de acuerdo a los fundamentos en la Sentencia SC780 de 2020 de la Corte Suprema de Justicia, en la cual se estima el perjuicio moral a favor de la víctima directa en la suma de $30.000.000, para una persona que sufrió lesiones de mediana gravedad, así como se reconoció para su hijo la suma de $20.000.000 en razón al menoscabo que sufren los familiares de la víctima directa por los perjuicios por aquella presentados. El caso que nos ocupa resulta similar pues se encuentra acreditado que la lesión que sufrió la señora Ayda Calderón es de mediana gravedad pues requirió intervención quirúrgica y alrededor de 25 sesiones de fisioterapia lo que llevó alrededor de 4 meses de recuperación, frente a esta situación lo más probable es que su compañero permanente fuere quien más carga de apoyo le brindo,  seguidamente de su hija y finalmente se tiene que producto de esta lesión no logró efectuar durante este tiempo ciertas actividades con su nieto, razón para el reconocimiento.
3.</t>
    </r>
    <r>
      <rPr>
        <b/>
        <u/>
        <sz val="10"/>
        <color theme="1"/>
        <rFont val="Calibri"/>
        <family val="2"/>
        <scheme val="minor"/>
      </rPr>
      <t xml:space="preserve"> Daño a la vida de relación:</t>
    </r>
    <r>
      <rPr>
        <sz val="10"/>
        <color theme="1"/>
        <rFont val="Calibri"/>
        <family val="2"/>
        <scheme val="minor"/>
      </rPr>
      <t xml:space="preserve"> se establece la suma de $30.000.000. Se reconoce de conformidad con la sentencia SC 780-2020 mediante la cual se tasó el daño moral sufrido por la víctima directa en $40.000.000 por las lesiones de mediana gravedad padecidas y deformidad facial permanente.  Para el caso de referencia y de acuerdo a la historia clínica, esta acreditada una perturbación de carácter funcional de caracter temporal por lo menos por cuatro meses que llevó su recuperación.
4. </t>
    </r>
    <r>
      <rPr>
        <b/>
        <u/>
        <sz val="10"/>
        <color theme="1"/>
        <rFont val="Calibri"/>
        <family val="2"/>
        <scheme val="minor"/>
      </rPr>
      <t>Análisis de la póliza de Responsabilidad Civil Extracontractual No. 1501216000095</t>
    </r>
    <r>
      <rPr>
        <sz val="10"/>
        <color theme="1"/>
        <rFont val="Calibri"/>
        <family val="2"/>
        <scheme val="minor"/>
      </rPr>
      <t>: De conformidad con la liquidación objetiva, que asciende a la suma de $106.000.000 se hace el siguiente análisis: La póliza cuenta con un valor asegurado bajo el amparo de Predios, Labores y Operaciones (PLO) de $1.000.000.000, con un deducible pactado equivalente al 10% de la pérdida o mínimo 2 SMMLV. Asi mismo, la póliza contempla un esquema de coaseguro, en el cual Mapfre Seguros Generales de Colombia S.A. participa en un 60% de la cobertura. En consecuencia, el valor a cargo de la aseguradora frente a una eventual condena correspondería en principio a $63.600.000, sin embargo, sobre esa suma procede el descuento del deducible pactado (10%), lo que arroja como valor a cargo de la aseguradora la suma de $57.240.000.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</si>
</sst>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justify" vertical="top"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9" zoomScale="110" zoomScaleNormal="110" workbookViewId="0">
      <selection activeCell="I20" sqref="I20"/>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58" t="s">
        <v>0</v>
      </c>
      <c r="B2" s="58"/>
      <c r="C2" s="58"/>
      <c r="D2" s="58"/>
      <c r="E2" s="58"/>
      <c r="F2" s="58"/>
      <c r="G2" s="58"/>
      <c r="H2" s="58"/>
      <c r="O2" s="23"/>
      <c r="P2" s="24"/>
      <c r="Q2" s="24"/>
      <c r="R2" s="24"/>
      <c r="S2" s="24"/>
    </row>
    <row r="3" spans="1:19" x14ac:dyDescent="0.3">
      <c r="A3" s="56" t="s">
        <v>1</v>
      </c>
      <c r="B3" s="56"/>
      <c r="C3" s="56"/>
      <c r="D3" s="51">
        <v>45902</v>
      </c>
      <c r="E3" s="51"/>
      <c r="F3" s="51"/>
      <c r="G3" s="51"/>
      <c r="H3" s="51"/>
      <c r="O3" s="25"/>
      <c r="P3" s="25"/>
      <c r="Q3" s="26"/>
      <c r="R3" s="26"/>
    </row>
    <row r="4" spans="1:19" x14ac:dyDescent="0.3">
      <c r="A4" s="40" t="s">
        <v>2</v>
      </c>
      <c r="B4" s="47" t="s">
        <v>100</v>
      </c>
      <c r="C4" s="47"/>
      <c r="D4" s="47"/>
      <c r="E4" s="40" t="s">
        <v>3</v>
      </c>
      <c r="F4" s="48" t="s">
        <v>101</v>
      </c>
      <c r="G4" s="48"/>
      <c r="H4" s="48"/>
      <c r="O4" s="25"/>
      <c r="P4" s="25"/>
      <c r="Q4" s="26"/>
      <c r="R4" s="26"/>
    </row>
    <row r="5" spans="1:19" x14ac:dyDescent="0.3">
      <c r="A5" s="40" t="s">
        <v>4</v>
      </c>
      <c r="B5" s="46">
        <v>45867</v>
      </c>
      <c r="C5" s="46"/>
      <c r="D5" s="46"/>
      <c r="E5" s="40" t="s">
        <v>5</v>
      </c>
      <c r="F5" s="52" t="s">
        <v>103</v>
      </c>
      <c r="G5" s="52"/>
      <c r="H5" s="52"/>
      <c r="O5" s="25"/>
      <c r="P5" s="25"/>
      <c r="Q5" s="26"/>
      <c r="R5" s="26"/>
    </row>
    <row r="6" spans="1:19" ht="61.95" customHeight="1" x14ac:dyDescent="0.3">
      <c r="A6" s="40" t="s">
        <v>6</v>
      </c>
      <c r="B6" s="48" t="s">
        <v>130</v>
      </c>
      <c r="C6" s="48"/>
      <c r="D6" s="48"/>
      <c r="E6" s="48"/>
      <c r="F6" s="48"/>
      <c r="G6" s="48"/>
      <c r="H6" s="48"/>
      <c r="O6" s="25"/>
      <c r="P6" s="25"/>
      <c r="Q6" s="26"/>
      <c r="R6" s="28"/>
    </row>
    <row r="7" spans="1:19" ht="30.75" customHeight="1" x14ac:dyDescent="0.3">
      <c r="A7" s="40" t="s">
        <v>7</v>
      </c>
      <c r="B7" s="48" t="s">
        <v>132</v>
      </c>
      <c r="C7" s="48"/>
      <c r="D7" s="48"/>
      <c r="E7" s="48"/>
      <c r="F7" s="48"/>
      <c r="G7" s="48"/>
      <c r="H7" s="48"/>
      <c r="O7" s="25"/>
      <c r="P7" s="25"/>
      <c r="Q7" s="26"/>
      <c r="R7" s="28"/>
    </row>
    <row r="8" spans="1:19" ht="32.25" customHeight="1" x14ac:dyDescent="0.3">
      <c r="A8" s="40" t="s">
        <v>8</v>
      </c>
      <c r="B8" s="48" t="s">
        <v>131</v>
      </c>
      <c r="C8" s="48"/>
      <c r="D8" s="48"/>
      <c r="E8" s="48"/>
      <c r="F8" s="48"/>
      <c r="G8" s="48"/>
      <c r="H8" s="48"/>
      <c r="O8" s="25"/>
      <c r="P8" s="25"/>
      <c r="Q8" s="26"/>
      <c r="R8" s="28"/>
    </row>
    <row r="9" spans="1:19" ht="171.6" customHeight="1" x14ac:dyDescent="0.3">
      <c r="A9" s="40" t="s">
        <v>9</v>
      </c>
      <c r="B9" s="59" t="s">
        <v>140</v>
      </c>
      <c r="C9" s="59"/>
      <c r="D9" s="59"/>
      <c r="E9" s="59"/>
      <c r="F9" s="59"/>
      <c r="G9" s="59"/>
      <c r="H9" s="59"/>
      <c r="O9" s="25"/>
      <c r="P9" s="25"/>
      <c r="Q9" s="26"/>
      <c r="R9" s="28"/>
    </row>
    <row r="10" spans="1:19" x14ac:dyDescent="0.3">
      <c r="A10" s="40" t="s">
        <v>10</v>
      </c>
      <c r="B10" s="60">
        <v>57240000</v>
      </c>
      <c r="C10" s="60"/>
      <c r="D10" s="60"/>
      <c r="E10" s="60"/>
      <c r="F10" s="60"/>
      <c r="G10" s="60"/>
      <c r="H10" s="60"/>
      <c r="O10" s="25"/>
      <c r="P10" s="28"/>
      <c r="Q10" s="26"/>
      <c r="R10" s="28"/>
    </row>
    <row r="11" spans="1:19" ht="262.2" customHeight="1" x14ac:dyDescent="0.3">
      <c r="A11" s="40" t="s">
        <v>11</v>
      </c>
      <c r="B11" s="61" t="s">
        <v>138</v>
      </c>
      <c r="C11" s="61"/>
      <c r="D11" s="61"/>
      <c r="E11" s="61"/>
      <c r="F11" s="61"/>
      <c r="G11" s="61"/>
      <c r="H11" s="61"/>
      <c r="O11" s="25"/>
      <c r="P11" s="28"/>
      <c r="Q11" s="26"/>
      <c r="R11" s="28"/>
    </row>
    <row r="12" spans="1:19" ht="327" customHeight="1" x14ac:dyDescent="0.3">
      <c r="A12" s="40" t="s">
        <v>12</v>
      </c>
      <c r="B12" s="62" t="s">
        <v>139</v>
      </c>
      <c r="C12" s="62"/>
      <c r="D12" s="62"/>
      <c r="E12" s="62"/>
      <c r="F12" s="62"/>
      <c r="G12" s="62"/>
      <c r="H12" s="62"/>
      <c r="O12" s="25"/>
      <c r="P12" s="28"/>
      <c r="Q12" s="26"/>
      <c r="R12" s="28"/>
    </row>
    <row r="13" spans="1:19" ht="27.6" x14ac:dyDescent="0.3">
      <c r="A13" s="40" t="s">
        <v>13</v>
      </c>
      <c r="B13" s="41" t="s">
        <v>114</v>
      </c>
      <c r="C13" s="40" t="s">
        <v>14</v>
      </c>
      <c r="D13" s="42">
        <v>57240000</v>
      </c>
      <c r="E13" s="40" t="s">
        <v>15</v>
      </c>
      <c r="F13" s="48" t="s">
        <v>133</v>
      </c>
      <c r="G13" s="48"/>
      <c r="H13" s="48"/>
    </row>
    <row r="14" spans="1:19" ht="27.6" x14ac:dyDescent="0.3">
      <c r="A14" s="40" t="s">
        <v>16</v>
      </c>
      <c r="B14" s="48" t="s">
        <v>134</v>
      </c>
      <c r="C14" s="48"/>
      <c r="D14" s="48"/>
      <c r="E14" s="43" t="s">
        <v>17</v>
      </c>
      <c r="F14" s="48" t="s">
        <v>135</v>
      </c>
      <c r="G14" s="48"/>
      <c r="H14" s="48"/>
      <c r="P14" s="28"/>
      <c r="Q14" s="26"/>
      <c r="R14" s="28"/>
    </row>
    <row r="15" spans="1:19" ht="26.25" customHeight="1" x14ac:dyDescent="0.3">
      <c r="A15" s="40" t="s">
        <v>18</v>
      </c>
      <c r="B15" s="44"/>
      <c r="C15" s="40" t="s">
        <v>19</v>
      </c>
      <c r="D15" s="44">
        <v>1501216000095</v>
      </c>
      <c r="E15" s="45" t="s">
        <v>20</v>
      </c>
      <c r="F15" s="48" t="s">
        <v>136</v>
      </c>
      <c r="G15" s="48"/>
      <c r="H15" s="48"/>
      <c r="O15" s="25"/>
      <c r="P15" s="28"/>
      <c r="Q15" s="26"/>
      <c r="R15" s="28"/>
    </row>
    <row r="16" spans="1:19" ht="30.75" customHeight="1" x14ac:dyDescent="0.3">
      <c r="A16" s="40" t="s">
        <v>21</v>
      </c>
      <c r="B16" s="53" t="s">
        <v>118</v>
      </c>
      <c r="C16" s="54"/>
      <c r="D16" s="54"/>
      <c r="E16" s="54"/>
      <c r="F16" s="54"/>
      <c r="G16" s="54"/>
      <c r="H16" s="55"/>
      <c r="O16" s="25"/>
      <c r="P16" s="28"/>
      <c r="Q16" s="26"/>
      <c r="R16" s="28"/>
    </row>
    <row r="17" spans="1:8" ht="27.6" x14ac:dyDescent="0.3">
      <c r="A17" s="40" t="s">
        <v>22</v>
      </c>
      <c r="B17" s="51">
        <v>42730</v>
      </c>
      <c r="C17" s="51"/>
      <c r="D17" s="51"/>
      <c r="E17" s="40" t="s">
        <v>23</v>
      </c>
      <c r="F17" s="51">
        <v>45637</v>
      </c>
      <c r="G17" s="52"/>
      <c r="H17" s="52"/>
    </row>
    <row r="18" spans="1:8" x14ac:dyDescent="0.3">
      <c r="A18" s="49" t="s">
        <v>24</v>
      </c>
      <c r="B18" s="49"/>
      <c r="C18" s="49"/>
      <c r="D18" s="49"/>
      <c r="E18" s="49"/>
      <c r="F18" s="49"/>
      <c r="G18" s="49"/>
      <c r="H18" s="49"/>
    </row>
    <row r="19" spans="1:8" ht="25.5" customHeight="1" x14ac:dyDescent="0.3">
      <c r="A19" s="50" t="s">
        <v>25</v>
      </c>
      <c r="B19" s="50"/>
      <c r="C19" s="50"/>
      <c r="D19" s="50"/>
      <c r="E19" s="50"/>
      <c r="F19" s="50"/>
      <c r="G19" s="50"/>
      <c r="H19" s="50"/>
    </row>
    <row r="20" spans="1:8" ht="390.6" customHeight="1" x14ac:dyDescent="0.3">
      <c r="A20" s="47" t="s">
        <v>141</v>
      </c>
      <c r="B20" s="47"/>
      <c r="C20" s="47"/>
      <c r="D20" s="47"/>
      <c r="E20" s="47"/>
      <c r="F20" s="47"/>
      <c r="G20" s="47"/>
      <c r="H20" s="47"/>
    </row>
    <row r="21" spans="1:8" x14ac:dyDescent="0.3">
      <c r="A21" s="56" t="s">
        <v>26</v>
      </c>
      <c r="B21" s="56"/>
      <c r="C21" s="56"/>
      <c r="D21" s="56"/>
      <c r="E21" s="56"/>
      <c r="F21" s="56"/>
      <c r="G21" s="56"/>
      <c r="H21" s="56"/>
    </row>
    <row r="22" spans="1:8" ht="58.2" customHeight="1" x14ac:dyDescent="0.3">
      <c r="A22" s="57" t="s">
        <v>137</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8" t="s">
        <v>27</v>
      </c>
      <c r="B2" s="58"/>
      <c r="C2" s="58"/>
      <c r="D2" s="58"/>
      <c r="E2" s="58"/>
      <c r="F2" s="58"/>
    </row>
    <row r="3" spans="1:6" x14ac:dyDescent="0.3">
      <c r="A3" s="2" t="s">
        <v>6</v>
      </c>
      <c r="B3" s="64" t="str">
        <f>'1. ABOGADO EXTERNO'!B6:H6</f>
        <v>1. Ayda Calderón (QEPD) - Victima directa
2. Afranio Mercado Jaramillo  - Esposo
3. Yamileth Amparo Mercado Calderón (Hija) en nombre propio y representación del menor:
4. Jhon Hamer López Mercado (Nieto)</v>
      </c>
      <c r="C3" s="64"/>
      <c r="D3" s="64"/>
      <c r="E3" s="64"/>
      <c r="F3" s="64"/>
    </row>
    <row r="4" spans="1:6" x14ac:dyDescent="0.3">
      <c r="A4" s="2" t="s">
        <v>28</v>
      </c>
      <c r="B4" s="36"/>
      <c r="C4" s="2" t="s">
        <v>29</v>
      </c>
      <c r="D4" s="65"/>
      <c r="E4" s="65"/>
      <c r="F4" s="65"/>
    </row>
    <row r="5" spans="1:6" x14ac:dyDescent="0.3">
      <c r="A5" s="2" t="s">
        <v>8</v>
      </c>
      <c r="B5" s="64"/>
      <c r="C5" s="64"/>
      <c r="D5" s="64"/>
      <c r="E5" s="64"/>
      <c r="F5" s="64"/>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3" t="s">
        <v>40</v>
      </c>
      <c r="D9" s="64"/>
      <c r="E9" s="2" t="s">
        <v>41</v>
      </c>
      <c r="F9" s="1"/>
    </row>
    <row r="10" spans="1:6" x14ac:dyDescent="0.3">
      <c r="A10" s="2" t="s">
        <v>42</v>
      </c>
      <c r="B10" s="5"/>
      <c r="C10" s="63"/>
      <c r="D10" s="64"/>
      <c r="E10" s="2" t="s">
        <v>43</v>
      </c>
      <c r="F10" s="1"/>
    </row>
    <row r="11" spans="1:6" ht="46.5" customHeight="1" x14ac:dyDescent="0.3">
      <c r="A11" s="2" t="s">
        <v>44</v>
      </c>
      <c r="B11" s="37"/>
      <c r="C11" s="2" t="s">
        <v>23</v>
      </c>
      <c r="D11" s="37"/>
      <c r="E11" s="2" t="s">
        <v>9</v>
      </c>
      <c r="F11" s="38"/>
    </row>
    <row r="12" spans="1:6" ht="167.25" customHeight="1" x14ac:dyDescent="0.3">
      <c r="A12" s="2" t="s">
        <v>45</v>
      </c>
      <c r="B12" s="67"/>
      <c r="C12" s="67"/>
      <c r="D12" s="67"/>
      <c r="E12" s="67"/>
      <c r="F12" s="67"/>
    </row>
    <row r="13" spans="1:6" ht="21" x14ac:dyDescent="0.3">
      <c r="A13" s="58" t="s">
        <v>46</v>
      </c>
      <c r="B13" s="58"/>
      <c r="C13" s="58"/>
      <c r="D13" s="58"/>
      <c r="E13" s="58"/>
      <c r="F13" s="58"/>
    </row>
    <row r="14" spans="1:6" x14ac:dyDescent="0.3">
      <c r="A14" s="66"/>
      <c r="B14" s="66"/>
      <c r="C14" s="66"/>
      <c r="D14" s="66"/>
      <c r="E14" s="66"/>
      <c r="F14" s="66"/>
    </row>
    <row r="15" spans="1:6" x14ac:dyDescent="0.3">
      <c r="A15" s="66"/>
      <c r="B15" s="66"/>
      <c r="C15" s="66"/>
      <c r="D15" s="66"/>
      <c r="E15" s="66"/>
      <c r="F15" s="66"/>
    </row>
    <row r="16" spans="1:6" x14ac:dyDescent="0.3">
      <c r="A16" s="66"/>
      <c r="B16" s="66"/>
      <c r="C16" s="66"/>
      <c r="D16" s="66"/>
      <c r="E16" s="66"/>
      <c r="F16" s="66"/>
    </row>
    <row r="17" spans="1:6" x14ac:dyDescent="0.3">
      <c r="A17" s="66"/>
      <c r="B17" s="66"/>
      <c r="C17" s="66"/>
      <c r="D17" s="66"/>
      <c r="E17" s="66"/>
      <c r="F17" s="66"/>
    </row>
    <row r="18" spans="1:6" x14ac:dyDescent="0.3">
      <c r="A18" s="66"/>
      <c r="B18" s="66"/>
      <c r="C18" s="66"/>
      <c r="D18" s="66"/>
      <c r="E18" s="66"/>
      <c r="F18" s="66"/>
    </row>
    <row r="19" spans="1:6" x14ac:dyDescent="0.3">
      <c r="A19" s="66"/>
      <c r="B19" s="66"/>
      <c r="C19" s="66"/>
      <c r="D19" s="66"/>
      <c r="E19" s="66"/>
      <c r="F19" s="66"/>
    </row>
    <row r="20" spans="1:6" x14ac:dyDescent="0.3">
      <c r="A20" s="66"/>
      <c r="B20" s="66"/>
      <c r="C20" s="66"/>
      <c r="D20" s="66"/>
      <c r="E20" s="66"/>
      <c r="F20" s="66"/>
    </row>
    <row r="21" spans="1:6" x14ac:dyDescent="0.3">
      <c r="A21" s="66"/>
      <c r="B21" s="66"/>
      <c r="C21" s="66"/>
      <c r="D21" s="66"/>
      <c r="E21" s="66"/>
      <c r="F21" s="66"/>
    </row>
    <row r="22" spans="1:6" x14ac:dyDescent="0.3">
      <c r="A22" s="66"/>
      <c r="B22" s="66"/>
      <c r="C22" s="66"/>
      <c r="D22" s="66"/>
      <c r="E22" s="66"/>
      <c r="F22" s="66"/>
    </row>
    <row r="23" spans="1:6" x14ac:dyDescent="0.3">
      <c r="A23" s="66"/>
      <c r="B23" s="66"/>
      <c r="C23" s="66"/>
      <c r="D23" s="66"/>
      <c r="E23" s="66"/>
      <c r="F23" s="66"/>
    </row>
    <row r="24" spans="1:6" x14ac:dyDescent="0.3">
      <c r="A24" s="66"/>
      <c r="B24" s="66"/>
      <c r="C24" s="66"/>
      <c r="D24" s="66"/>
      <c r="E24" s="66"/>
      <c r="F24" s="66"/>
    </row>
    <row r="25" spans="1:6" x14ac:dyDescent="0.3">
      <c r="A25" s="66"/>
      <c r="B25" s="66"/>
      <c r="C25" s="66"/>
      <c r="D25" s="66"/>
      <c r="E25" s="66"/>
      <c r="F25" s="66"/>
    </row>
    <row r="26" spans="1:6" x14ac:dyDescent="0.3">
      <c r="A26" s="66"/>
      <c r="B26" s="66"/>
      <c r="C26" s="66"/>
      <c r="D26" s="66"/>
      <c r="E26" s="66"/>
      <c r="F26" s="66"/>
    </row>
    <row r="27" spans="1:6" x14ac:dyDescent="0.3">
      <c r="A27" s="66"/>
      <c r="B27" s="66"/>
      <c r="C27" s="66"/>
      <c r="D27" s="66"/>
      <c r="E27" s="66"/>
      <c r="F27" s="66"/>
    </row>
    <row r="28" spans="1:6" x14ac:dyDescent="0.3">
      <c r="A28" s="66"/>
      <c r="B28" s="66"/>
      <c r="C28" s="66"/>
      <c r="D28" s="66"/>
      <c r="E28" s="66"/>
      <c r="F28" s="66"/>
    </row>
    <row r="29" spans="1:6" x14ac:dyDescent="0.3">
      <c r="A29" s="66"/>
      <c r="B29" s="66"/>
      <c r="C29" s="66"/>
      <c r="D29" s="66"/>
      <c r="E29" s="66"/>
      <c r="F29" s="66"/>
    </row>
    <row r="30" spans="1:6" x14ac:dyDescent="0.3">
      <c r="A30" s="66"/>
      <c r="B30" s="66"/>
      <c r="C30" s="66"/>
      <c r="D30" s="66"/>
      <c r="E30" s="66"/>
      <c r="F30" s="66"/>
    </row>
    <row r="31" spans="1:6" x14ac:dyDescent="0.3">
      <c r="A31" s="66"/>
      <c r="B31" s="66"/>
      <c r="C31" s="66"/>
      <c r="D31" s="66"/>
      <c r="E31" s="66"/>
      <c r="F31" s="66"/>
    </row>
    <row r="32" spans="1:6" x14ac:dyDescent="0.3">
      <c r="A32" s="66"/>
      <c r="B32" s="66"/>
      <c r="C32" s="66"/>
      <c r="D32" s="66"/>
      <c r="E32" s="66"/>
      <c r="F32" s="66"/>
    </row>
    <row r="33" spans="1:6" x14ac:dyDescent="0.3">
      <c r="A33" s="66"/>
      <c r="B33" s="66"/>
      <c r="C33" s="66"/>
      <c r="D33" s="66"/>
      <c r="E33" s="66"/>
      <c r="F33" s="66"/>
    </row>
    <row r="34" spans="1:6" x14ac:dyDescent="0.3">
      <c r="A34" s="66"/>
      <c r="B34" s="66"/>
      <c r="C34" s="66"/>
      <c r="D34" s="66"/>
      <c r="E34" s="66"/>
      <c r="F34" s="66"/>
    </row>
    <row r="35" spans="1:6" x14ac:dyDescent="0.3">
      <c r="A35" s="66"/>
      <c r="B35" s="66"/>
      <c r="C35" s="66"/>
      <c r="D35" s="66"/>
      <c r="E35" s="66"/>
      <c r="F35" s="66"/>
    </row>
    <row r="36" spans="1:6" x14ac:dyDescent="0.3">
      <c r="A36" s="66"/>
      <c r="B36" s="66"/>
      <c r="C36" s="66"/>
      <c r="D36" s="66"/>
      <c r="E36" s="66"/>
      <c r="F36" s="66"/>
    </row>
    <row r="37" spans="1:6" x14ac:dyDescent="0.3">
      <c r="A37" s="63" t="s">
        <v>47</v>
      </c>
      <c r="B37" s="63"/>
      <c r="C37" s="68"/>
      <c r="D37" s="63" t="s">
        <v>48</v>
      </c>
      <c r="E37" s="63"/>
      <c r="F37" s="63"/>
    </row>
    <row r="38" spans="1:6" x14ac:dyDescent="0.3">
      <c r="A38" s="2" t="s">
        <v>49</v>
      </c>
      <c r="B38" s="2" t="s">
        <v>50</v>
      </c>
      <c r="C38" s="68"/>
      <c r="D38" s="2" t="s">
        <v>49</v>
      </c>
      <c r="E38" s="63" t="s">
        <v>50</v>
      </c>
      <c r="F38" s="63"/>
    </row>
    <row r="39" spans="1:6" x14ac:dyDescent="0.3">
      <c r="A39" s="3"/>
      <c r="B39" s="3"/>
      <c r="C39" s="68"/>
      <c r="D39" s="3"/>
      <c r="E39" s="66"/>
      <c r="F39" s="66"/>
    </row>
    <row r="40" spans="1:6" x14ac:dyDescent="0.3">
      <c r="A40" s="3"/>
      <c r="B40" s="3"/>
      <c r="C40" s="68"/>
      <c r="D40" s="3"/>
      <c r="E40" s="66"/>
      <c r="F40" s="66"/>
    </row>
    <row r="41" spans="1:6" x14ac:dyDescent="0.3">
      <c r="A41" s="3"/>
      <c r="B41" s="3"/>
      <c r="C41" s="68"/>
      <c r="D41" s="3"/>
      <c r="E41" s="66"/>
      <c r="F41" s="66"/>
    </row>
    <row r="42" spans="1:6" x14ac:dyDescent="0.3">
      <c r="A42" s="3"/>
      <c r="B42" s="3"/>
      <c r="C42" s="68"/>
      <c r="D42" s="3"/>
      <c r="E42" s="66"/>
      <c r="F42" s="66"/>
    </row>
    <row r="43" spans="1:6" x14ac:dyDescent="0.3">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1. Civil Ordinario</v>
      </c>
      <c r="C3" s="1" t="str">
        <f>'1. ABOGADO EXTERNO'!F4</f>
        <v>1. Primera Instancia</v>
      </c>
      <c r="D3" s="6">
        <f>'1. ABOGADO EXTERNO'!B5</f>
        <v>45867</v>
      </c>
      <c r="E3" s="17" t="str">
        <f>'1. ABOGADO EXTERNO'!B6</f>
        <v>1. Ayda Calderón (QEPD) - Victima directa
2. Afranio Mercado Jaramillo  - Esposo
3. Yamileth Amparo Mercado Calderón (Hija) en nombre propio y representación del menor:
4. Jhon Hamer López Mercado (Nieto)</v>
      </c>
      <c r="F3" s="17" t="str">
        <f>'1. ABOGADO EXTERNO'!B7</f>
        <v>1. Clínica Christus Sinergia Palma Real S.A.S.
2. Coomeva EPS S.A.
Llamados en Garantía:
Mapfre Seguros Generales de Colombia S.A. 
Chubb Seguros Colombia S.A.
Compañía Aseguradora de Fianzas S.A. - Seguros Confianza S.A. (Llamado por Coomeva)</v>
      </c>
      <c r="G3" s="17" t="str">
        <f>'1. ABOGADO EXTERNO'!B9</f>
        <v>1. Declarar responsable a EPS COOMEVA y Clínica Palma Real por los daños causados por la responsabilidad medica por falla en el servicio de los funcionarios de los demandados.
2. Daño moral y daño a la vida de relación:
2.1. 80 SMMLV por la lesión ocasionada a la señora Ayda Calderón.
3. Daño moral:
3.1. 60 SMMLV para el esposo de la señora Ayda por perjuicios morales.
3.2. 50 SMMLV para la hija de la señora Ayda por perjuicios morales.
3.3. 50 SMMLV para el nieto de la señora Ayda por los perjuicios morales.
3. Daño emergente: $28.500.000
Total pretensiones:$370.140.000</v>
      </c>
      <c r="H3" s="18">
        <f>'1. ABOGADO EXTERNO'!B10</f>
        <v>57240000</v>
      </c>
      <c r="I3" s="17" t="str">
        <f>'1. ABOGADO EXTERNO'!B11</f>
        <v>El día 26 de diciembre de 2016 la señora Ayda Calderón ingresó a la clínica Palma Real (IPS de Coomeva EPS) en ocasión a una caída desde su propia altura, razón por la cual requirió intervención quirúrgica realizada el mismo día por diagnóstico de fractura de la diáfisis del cubito y del radio, fractura de la epífisis interior del radio y otras partes del antebrazo. Luego de la primera cirugía y durante la estancia en recuperación, la paciente sufrió una caída desde su propia altura ocasionando trauma a nivel de rodilla derecha. Fue diagnostica con fractura de platillos tibiales. Se le practico cirugía tipo osteosíntesis de platillo tibiales, sutura de menisco y ligamentorráfia.  
El 17 de abril de 2017 se le practicaron exámenes de control a la señora Ayda Calderón, destacando que la paciente tuvo buena evolución, termina proceso de fisioterapia, buena movilidad de rodilla, sin deformidad, sin compromiso neuro vascular distal, resto normal. "Consolidada en radio distal y tibia proximal con ligero depresión de platillo tibial".
La señora Ayda a través de su apoderado manifiesta haber sufragado en gastos de transporte la suma de $28.500.000. Sus familiares y demandantes solicitan el reconocimiento de perjuicios morales.
Durante el trámite del proceso la señora Ayda Calderón fallece el día 4 de octubre de 2023. la demandada Coomeva EPS declara terminada su existencia legal por medio de resolución No. L002 de 2024. 
La demandada Christus Sinergia Clínica Palma Real S.A. llama en garantía a Chubb Seguros Colombia y Mapfre Seguros Generales de Colombia S.A., frente a esta última en razón de la existencia de Póliza Responsabilidad Civil Extracontractual No. 15012116000095.</v>
      </c>
      <c r="J3" s="17" t="str">
        <f>'1. ABOGADO EXTERNO'!B12</f>
        <v>La contingencia se califica como REMOTA, toda vez que operó la prescripción de la acción derivada del contrato de seguro, así mismo la póliza de responsabilidad civil extracontractual No. 15012116000095 no presta cobertura material pues no ampara el hecho base de la acción.
Lo primero que debe tomarse en consideración es que la póliza de Responsabilidad Civil extracontractual No. 15012116000095, donde registra como asegurado la Clínica Palma Real, dicha póliza presta cobertura temporal pero no cobertura material de conformidad con los hechos y pretensiones de la demanda. Frente a la cobertura temporal, debe señalarse que la modalidad de esta póliza es por ocurrencia y los hechos (26 de diciembre de 2016) se encuentra dentro de la delimitación temporal de la póliza, comprendida entre el 31 de diciembre de 2015 al 31 de diciembre de 2016. No presta cobertura material, en tanto no ampara la responsabilidad civil derivada de actos médicos y en todo caso la cobertura de PLO Predios Labores y Operación por la cual la aseguradora es llamada en garantía no ampara el riesgo asegurado derivado de, no una simplemente del accidente inicial —la caída de la paciente—, sino de los hechos posteriores que se atribuyen a la negligencia de la IPS Clínica Palma Real y de los profesionales adscritos a COOMEVA EPS en la atención, valoración, manejo quirúrgico y control postoperatorio. Ahora bien, operó la prescripción ordinaria derivada de la acción en cabeza del asegurado pues este tuvo conocimiento del hecho base de acción desde el 12 de noviembre de 2019 y  solo llamó en garantía a la aseguradora hasta el 11 de diciembre de 2024, es decir que superó con creces el termino de 2 años. 
Ahora bien, respecto de la responsabilidad del asegurado Christus Sinergia Palma Real S.A.S. dependerá del debate probatorio. En primer lugar se encuentra probado que la señora Ayda Calderón (Q.E.P.D) presentó una caída desde su propia altura al interior de esta clínica luego de ser intervenida quirúrgicamente, sin evidenciar que la clínica haya realizado las gestiones necesarias para su cuidado posoperatorio, al respecto se debe analizar la obligación de seguridad intrahospitalaria dentro de lo que se incluye la evaluación del riesgo de caída teniendo como base, entre otros la edad y antecedentes de caídas, lo cual para el caso de marras resulta importante por tratarse de una paciente de 70 años y cuya atención primigenia se debió también a una caída desde su propia altura, además adelantar un proceso de educación sobre prevención del riesgo de caída. Por otro lado, en la historia clínica reposa que la señora Ayda Calderón se encontraba acompañada de una enfermera y de una familiar, dependiendo de los diversos testimonios validar el grado de acompañamiento y las circunstancias que rodearon la caída. 
Lo anterior, sin perjuicio del carácter contingente del proceso.</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Primero Civil del Circuito de Palmira</v>
      </c>
      <c r="Y3" s="1" t="str">
        <f>'1. ABOGADO EXTERNO'!F14</f>
        <v>R. 76520310300120220009300</v>
      </c>
      <c r="Z3" s="1" t="str">
        <f>'1. ABOGADO EXTERNO'!F5</f>
        <v xml:space="preserve">VIGENTE </v>
      </c>
      <c r="AA3" s="17" t="str">
        <f>'1. ABOGADO EXTERNO'!A22</f>
        <v>1. Se radicó la contestación de la demandada y del llamamiento en garantía propuesto por la demandada Christus Sinergia Palma Real S.A.S. el día 28 de agosto de 2025, dentro del término correspondiente. 2. Se llamó en garantía a Allianz Seguros S.A. en razón a tener la calidad de Coasegurador en la póliza de responsabilidad civil extracontractual No. 15012116000095.</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2</v>
      </c>
      <c r="B1" s="24" t="s">
        <v>3</v>
      </c>
      <c r="C1" s="24" t="s">
        <v>32</v>
      </c>
      <c r="D1" s="24" t="s">
        <v>5</v>
      </c>
      <c r="E1" s="24" t="s">
        <v>99</v>
      </c>
      <c r="F1" s="29" t="s">
        <v>40</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2025-09-02T23:29:36Z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