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equidadseguros-my.sharepoint.com/personal/nlasprilla_laequidadseguros_coop/Documents/Escritorio/PROCESOS REASIGNADOS/SGC 6654/"/>
    </mc:Choice>
  </mc:AlternateContent>
  <xr:revisionPtr revIDLastSave="1" documentId="8_{40E83212-24DA-4196-87A0-7A4899AB0105}" xr6:coauthVersionLast="47" xr6:coauthVersionMax="47" xr10:uidLastSave="{E6E3B53F-3919-4B64-B974-163B51B7F95A}"/>
  <bookViews>
    <workbookView xWindow="-120" yWindow="-120" windowWidth="20730" windowHeight="11160" xr2:uid="{47BBE7A6-78C4-4384-AE87-42F00EBA5BE5}"/>
  </bookViews>
  <sheets>
    <sheet name="LIQUIDAC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2" i="1" s="1"/>
  <c r="B14" i="1" s="1"/>
  <c r="C5" i="1"/>
  <c r="B15" i="1" l="1"/>
  <c r="B16" i="1" s="1"/>
</calcChain>
</file>

<file path=xl/sharedStrings.xml><?xml version="1.0" encoding="utf-8"?>
<sst xmlns="http://schemas.openxmlformats.org/spreadsheetml/2006/main" count="15" uniqueCount="15">
  <si>
    <t>LIQUIDADOR DE PERJUICIOS</t>
  </si>
  <si>
    <t># DIAS</t>
  </si>
  <si>
    <t>RENTA ACTUALIZADA</t>
  </si>
  <si>
    <t>INGRESO BRUTO</t>
  </si>
  <si>
    <t>INGRESO BRUTO DIARIO</t>
  </si>
  <si>
    <t xml:space="preserve">INGRESO NETO DIARIO </t>
  </si>
  <si>
    <t>DIAS EN REPARACION</t>
  </si>
  <si>
    <t>SUBTOTAL</t>
  </si>
  <si>
    <t>RECOBRO DEDUCIBLE</t>
  </si>
  <si>
    <t>VALOR LUCRO CESANTE</t>
  </si>
  <si>
    <t>DEDUCIBLE A DESCONTAR 10 %</t>
  </si>
  <si>
    <t>TOTAL A INDEMNIZAR</t>
  </si>
  <si>
    <t>OCURRENCIA DEL ACCIDENTE</t>
  </si>
  <si>
    <t>SALIDA DEL VEHICULO DEL TALLER</t>
  </si>
  <si>
    <t>* SE DESCUENTA EL 30 % DE GASTOS OPERATIVOS DE LA ACTIVIDAD COMERCIAL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</si>
</sst>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"/>
    <numFmt numFmtId="165" formatCode="&quot;$&quot;#,##0.00"/>
    <numFmt numFmtId="168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164" fontId="0" fillId="0" borderId="10" xfId="1" applyNumberFormat="1" applyFont="1" applyBorder="1"/>
    <xf numFmtId="0" fontId="4" fillId="0" borderId="0" xfId="0" applyFont="1"/>
    <xf numFmtId="164" fontId="0" fillId="0" borderId="0" xfId="0" applyNumberFormat="1"/>
    <xf numFmtId="0" fontId="2" fillId="0" borderId="0" xfId="0" applyFont="1"/>
    <xf numFmtId="165" fontId="0" fillId="0" borderId="0" xfId="2" applyNumberFormat="1" applyFont="1" applyBorder="1"/>
    <xf numFmtId="0" fontId="0" fillId="0" borderId="10" xfId="2" applyNumberFormat="1" applyFont="1" applyBorder="1"/>
    <xf numFmtId="0" fontId="2" fillId="0" borderId="9" xfId="0" applyFont="1" applyBorder="1" applyAlignment="1">
      <alignment horizontal="left"/>
    </xf>
    <xf numFmtId="0" fontId="2" fillId="0" borderId="13" xfId="0" applyFont="1" applyBorder="1"/>
    <xf numFmtId="164" fontId="0" fillId="0" borderId="11" xfId="1" applyNumberFormat="1" applyFont="1" applyBorder="1"/>
    <xf numFmtId="0" fontId="2" fillId="0" borderId="12" xfId="0" applyFont="1" applyBorder="1" applyAlignment="1">
      <alignment horizontal="left"/>
    </xf>
    <xf numFmtId="168" fontId="0" fillId="0" borderId="12" xfId="2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0" fillId="3" borderId="8" xfId="2" applyNumberFormat="1" applyFont="1" applyFill="1" applyBorder="1"/>
    <xf numFmtId="164" fontId="0" fillId="3" borderId="10" xfId="0" applyNumberFormat="1" applyFill="1" applyBorder="1"/>
    <xf numFmtId="0" fontId="2" fillId="2" borderId="14" xfId="0" applyFont="1" applyFill="1" applyBorder="1"/>
    <xf numFmtId="164" fontId="2" fillId="2" borderId="15" xfId="2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E303-1430-4C61-83C6-D705CFA1683C}">
  <dimension ref="A2:E17"/>
  <sheetViews>
    <sheetView tabSelected="1" topLeftCell="A19" workbookViewId="0">
      <selection activeCell="B38" sqref="B38"/>
    </sheetView>
  </sheetViews>
  <sheetFormatPr baseColWidth="10" defaultRowHeight="15" x14ac:dyDescent="0.25"/>
  <cols>
    <col min="1" max="1" width="29.7109375" customWidth="1"/>
    <col min="2" max="2" width="29" customWidth="1"/>
    <col min="3" max="3" width="21.42578125" customWidth="1"/>
    <col min="4" max="4" width="13.7109375" customWidth="1"/>
  </cols>
  <sheetData>
    <row r="2" spans="1:5" ht="26.25" x14ac:dyDescent="0.4">
      <c r="A2" s="1" t="s">
        <v>0</v>
      </c>
      <c r="B2" s="1"/>
      <c r="C2" s="1"/>
      <c r="D2" s="1"/>
      <c r="E2" s="1"/>
    </row>
    <row r="3" spans="1:5" ht="15.75" thickBot="1" x14ac:dyDescent="0.3"/>
    <row r="4" spans="1:5" ht="30.75" thickTop="1" x14ac:dyDescent="0.25">
      <c r="A4" s="17" t="s">
        <v>12</v>
      </c>
      <c r="B4" s="18" t="s">
        <v>13</v>
      </c>
      <c r="C4" s="19" t="s">
        <v>1</v>
      </c>
    </row>
    <row r="5" spans="1:5" ht="15.75" thickBot="1" x14ac:dyDescent="0.3">
      <c r="A5" s="2">
        <v>42997</v>
      </c>
      <c r="B5" s="3">
        <v>43050</v>
      </c>
      <c r="C5" s="3">
        <f>DAYS360(A5,B5)</f>
        <v>52</v>
      </c>
    </row>
    <row r="6" spans="1:5" ht="16.5" thickTop="1" thickBot="1" x14ac:dyDescent="0.3"/>
    <row r="7" spans="1:5" ht="16.5" thickTop="1" thickBot="1" x14ac:dyDescent="0.3">
      <c r="A7" s="20" t="s">
        <v>2</v>
      </c>
      <c r="B7" s="21"/>
    </row>
    <row r="8" spans="1:5" x14ac:dyDescent="0.25">
      <c r="A8" s="4" t="s">
        <v>3</v>
      </c>
      <c r="B8" s="22">
        <v>14700000</v>
      </c>
    </row>
    <row r="9" spans="1:5" x14ac:dyDescent="0.25">
      <c r="A9" s="5" t="s">
        <v>4</v>
      </c>
      <c r="B9" s="23">
        <f>B8/30</f>
        <v>490000</v>
      </c>
    </row>
    <row r="10" spans="1:5" x14ac:dyDescent="0.25">
      <c r="A10" s="5" t="s">
        <v>5</v>
      </c>
      <c r="B10" s="23">
        <f>B9*70%</f>
        <v>343000</v>
      </c>
      <c r="C10" t="s">
        <v>14</v>
      </c>
    </row>
    <row r="11" spans="1:5" x14ac:dyDescent="0.25">
      <c r="A11" s="12" t="s">
        <v>6</v>
      </c>
      <c r="B11" s="11">
        <v>53</v>
      </c>
    </row>
    <row r="12" spans="1:5" x14ac:dyDescent="0.25">
      <c r="A12" s="5" t="s">
        <v>9</v>
      </c>
      <c r="B12" s="6">
        <f>B10*B11</f>
        <v>18179000</v>
      </c>
      <c r="C12" s="7"/>
      <c r="D12" s="8"/>
    </row>
    <row r="13" spans="1:5" x14ac:dyDescent="0.25">
      <c r="A13" s="5" t="s">
        <v>8</v>
      </c>
      <c r="B13" s="6">
        <v>2950868</v>
      </c>
    </row>
    <row r="14" spans="1:5" x14ac:dyDescent="0.25">
      <c r="A14" s="13" t="s">
        <v>7</v>
      </c>
      <c r="B14" s="14">
        <f>B12+B13</f>
        <v>21129868</v>
      </c>
    </row>
    <row r="15" spans="1:5" x14ac:dyDescent="0.25">
      <c r="A15" s="15" t="s">
        <v>10</v>
      </c>
      <c r="B15" s="16">
        <f>B14*10%</f>
        <v>2112986.8000000003</v>
      </c>
    </row>
    <row r="16" spans="1:5" ht="15.75" thickBot="1" x14ac:dyDescent="0.3">
      <c r="A16" s="24" t="s">
        <v>11</v>
      </c>
      <c r="B16" s="25">
        <f>B14-B15</f>
        <v>19016881.199999999</v>
      </c>
    </row>
    <row r="17" spans="1:2" ht="15.75" thickTop="1" x14ac:dyDescent="0.25">
      <c r="A17" s="9"/>
      <c r="B17" s="10"/>
    </row>
  </sheetData>
  <mergeCells count="2">
    <mergeCell ref="A2:E2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Nathalya Lasprilla</dc:creator>
  <cp:lastModifiedBy>Nathalya Lasprilla</cp:lastModifiedBy>
  <dcterms:created xsi:type="dcterms:W3CDTF">2024-03-06T16:03:55Z</dcterms:created>
  <dcterms:modified xsi:type="dcterms:W3CDTF">2024-03-06T16:51:03Z</dcterms:modified>
</cp:coreProperties>
</file>